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Groups\Budget Office\COMMON\Selfsupport\FY24\FY24 Budget Review\2 - FY24 Revenue Schedules for Website\"/>
    </mc:Choice>
  </mc:AlternateContent>
  <xr:revisionPtr revIDLastSave="0" documentId="13_ncr:1_{5D1CA182-7253-402A-8E6F-75B352BFDBB2}" xr6:coauthVersionLast="36" xr6:coauthVersionMax="36" xr10:uidLastSave="{00000000-0000-0000-0000-000000000000}"/>
  <bookViews>
    <workbookView xWindow="0" yWindow="0" windowWidth="41280" windowHeight="13140" tabRatio="903" xr2:uid="{00000000-000D-0000-FFFF-FFFF00000000}"/>
  </bookViews>
  <sheets>
    <sheet name="Gift Revenue Projection Example" sheetId="38" r:id="rId1"/>
  </sheets>
  <definedNames>
    <definedName name="_Key1" hidden="1">#REF!</definedName>
    <definedName name="_Order1" hidden="1">255</definedName>
    <definedName name="_Order2" hidden="1">255</definedName>
    <definedName name="_Sort" hidden="1">#REF!</definedName>
    <definedName name="CHANGES">#REF!</definedName>
    <definedName name="_xlnm.Print_Area" localSheetId="0">'Gift Revenue Projection Example'!#REF!</definedName>
    <definedName name="Print_Area_MI">#REF!</definedName>
  </definedNames>
  <calcPr calcId="191029"/>
</workbook>
</file>

<file path=xl/calcChain.xml><?xml version="1.0" encoding="utf-8"?>
<calcChain xmlns="http://schemas.openxmlformats.org/spreadsheetml/2006/main">
  <c r="D51" i="38" l="1"/>
  <c r="B43" i="38"/>
  <c r="D47" i="38" s="1"/>
  <c r="C42" i="38"/>
  <c r="D53" i="38" l="1"/>
  <c r="D55" i="38" s="1"/>
  <c r="C44" i="38"/>
</calcChain>
</file>

<file path=xl/sharedStrings.xml><?xml version="1.0" encoding="utf-8"?>
<sst xmlns="http://schemas.openxmlformats.org/spreadsheetml/2006/main" count="55" uniqueCount="55">
  <si>
    <t>Account Number:</t>
  </si>
  <si>
    <t>Notes:</t>
  </si>
  <si>
    <t xml:space="preserve">Transfers from the UNLV Foundation are made twice a month and transfer requests are made by submitting a Monetary Transfer </t>
  </si>
  <si>
    <t>Form (MTF) to the UNLV Foundation.</t>
  </si>
  <si>
    <t xml:space="preserve">at least 30 calendar days prior to the transfer date for requests of $50,000.00 or more.  The form and other transfer information can be </t>
  </si>
  <si>
    <t>All self supporting accounts must maintain a positive cash balance.</t>
  </si>
  <si>
    <t>Make note of the MTF Request Deadlines to ensure that Gift Revenue posts to your account in time to cover planned expenditures.</t>
  </si>
  <si>
    <t>$50,000 or More</t>
  </si>
  <si>
    <t>&lt; $50,000</t>
  </si>
  <si>
    <t>Guidance on Budgeting Gift Revenue:</t>
  </si>
  <si>
    <t>Gift account activity can be difficult to budget as donations can be unpredictable and expenditure patterns can fluctuate significantly.</t>
  </si>
  <si>
    <r>
      <t xml:space="preserve">It is preferable to make an </t>
    </r>
    <r>
      <rPr>
        <b/>
        <sz val="10"/>
        <rFont val="Arial"/>
        <family val="2"/>
      </rPr>
      <t>allowance for contingencies and budget some reserves as this may avoid the need for a Budget Revision during the year</t>
    </r>
    <r>
      <rPr>
        <sz val="10"/>
        <rFont val="Arial"/>
        <family val="2"/>
      </rPr>
      <t>.</t>
    </r>
  </si>
  <si>
    <t>You can budget up to the amount of the Gift Revenue Balance On Hand at the UNLV Foundation</t>
  </si>
  <si>
    <t>If there is a history of ongoing donations, from scheduled fund raising events, those projections can be included in the budget, with supporting detail.</t>
  </si>
  <si>
    <t>If there is a Memorandum of Understanding (MOU) with pledged donations, those amounts can be included in the budget.</t>
  </si>
  <si>
    <t>Example:</t>
  </si>
  <si>
    <t>MOU from AKA Foundation $50,000/Yr x 5 years.  Year 2:</t>
  </si>
  <si>
    <t>* Annual fund raiser, multiple donors $50 - $250 each.  Average raised over the last 3 years has been $35,000</t>
  </si>
  <si>
    <t>4600 Gifts (Restricted and Unrestricted)</t>
  </si>
  <si>
    <t>Submit your MTF to request funds to cover total activity before the deadlines.</t>
  </si>
  <si>
    <r>
      <rPr>
        <b/>
        <u/>
        <sz val="10"/>
        <color rgb="FFFF0000"/>
        <rFont val="Arial"/>
        <family val="2"/>
      </rPr>
      <t>Last Date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to request a Gift Revenue Transfer that will post in the current fiscal year.</t>
    </r>
  </si>
  <si>
    <t>Gift Activity</t>
  </si>
  <si>
    <t>The last transfer date should be used for final adjustments.  If possible, transfer excess funds to allow for contingencies.</t>
  </si>
  <si>
    <t>Anaplan</t>
  </si>
  <si>
    <t xml:space="preserve">The UNLV Foundation must receive the MTFs at least 10 working days prior to the transfer date for requests less than $50,000.00 and </t>
  </si>
  <si>
    <t>The UNLV Foundation handles all donations and Gift Revenues that post to UNLV accounts by transfer from the Foundation.</t>
  </si>
  <si>
    <r>
      <t>For additional questions on MTFs</t>
    </r>
    <r>
      <rPr>
        <sz val="10"/>
        <color rgb="FF000000"/>
        <rFont val="Arial"/>
        <family val="2"/>
      </rPr>
      <t>, contact Louise Baloun, UNLV Foundation, x 5-2835.</t>
    </r>
  </si>
  <si>
    <t>Accounts should be funded in advance of expenditures so plan accordingly and do not wait for the last transfer date to request funds.</t>
  </si>
  <si>
    <t>https://www.unlv.edu/philanthropy</t>
  </si>
  <si>
    <t>Last Transfer Date by amount</t>
  </si>
  <si>
    <t>FY23:</t>
  </si>
  <si>
    <t>Foundation Account Number:</t>
  </si>
  <si>
    <t xml:space="preserve">    found on the UNLV Foundation's website:</t>
  </si>
  <si>
    <t>PG00000</t>
  </si>
  <si>
    <r>
      <t xml:space="preserve">REVENUE PROJECTION EXAMPLE:  </t>
    </r>
    <r>
      <rPr>
        <b/>
        <sz val="12"/>
        <rFont val="Arial"/>
        <family val="2"/>
      </rPr>
      <t>GIFTS</t>
    </r>
  </si>
  <si>
    <t>GIFT REVENUE CALCULATION SCHEDULE</t>
  </si>
  <si>
    <r>
      <t xml:space="preserve">The last scheduled Gift Revenue Transfer Date for FY23 will post </t>
    </r>
    <r>
      <rPr>
        <b/>
        <u/>
        <sz val="10"/>
        <rFont val="Arial"/>
        <family val="2"/>
      </rPr>
      <t>06/26/23</t>
    </r>
  </si>
  <si>
    <t>FY23 BALANCE</t>
  </si>
  <si>
    <t>FY23 REVENUE</t>
  </si>
  <si>
    <t>FY24 BUDGET</t>
  </si>
  <si>
    <t>MTFs Drawn from Foundation through 2/28/23</t>
  </si>
  <si>
    <t>Gift Balance on Hand at UNLV Foundation 02/28/23</t>
  </si>
  <si>
    <t>Transfers to be made for the remainder of FY23</t>
  </si>
  <si>
    <t>Ending Balance at Foundation 06/30/23</t>
  </si>
  <si>
    <t>Total Projected Revenue FY23</t>
  </si>
  <si>
    <t>FY24:</t>
  </si>
  <si>
    <t>Beginning Balance at Foundation 7/1/23</t>
  </si>
  <si>
    <t>Fund Raising Event September 2023*</t>
  </si>
  <si>
    <t>Total FY24 Projected New Donations</t>
  </si>
  <si>
    <t>Total Projected Available FY24</t>
  </si>
  <si>
    <t>FY24 Budget  (FY24 activity of $125,000 plus 10% contingency)</t>
  </si>
  <si>
    <t>Revenue dashboard - Section (4) under FY23 YTD Actuals (review only, no input)</t>
  </si>
  <si>
    <t>Revenue dashboard - Section (4) under FY23 Projected Revenue</t>
  </si>
  <si>
    <t>Revenue dashboard - Section (4) under FY24 Budget</t>
  </si>
  <si>
    <t>https://www.unlv.edu/philanthropy/finance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</si>
</sst>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General_)"/>
    <numFmt numFmtId="166" formatCode="&quot;$&quot;#,##0\ ;\(&quot;$&quot;#,##0\)"/>
    <numFmt numFmtId="167" formatCode="mm/dd/yy;@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Helv"/>
    </font>
    <font>
      <u val="singleAccounting"/>
      <sz val="10"/>
      <name val="Arial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indexed="9"/>
      <name val="Arial"/>
      <family val="2"/>
    </font>
    <font>
      <sz val="10"/>
      <color rgb="FF000000"/>
      <name val="Arial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u/>
      <sz val="10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6CAF0"/>
        <bgColor indexed="64"/>
      </patternFill>
    </fill>
  </fills>
  <borders count="2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1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1" applyNumberFormat="0" applyFont="0" applyFill="0" applyAlignment="0" applyProtection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165" fontId="9" fillId="0" borderId="0"/>
    <xf numFmtId="43" fontId="4" fillId="0" borderId="0" applyFont="0" applyFill="0" applyBorder="0" applyAlignment="0" applyProtection="0"/>
    <xf numFmtId="0" fontId="13" fillId="0" borderId="0"/>
    <xf numFmtId="0" fontId="19" fillId="0" borderId="0" applyNumberFormat="0" applyFill="0" applyBorder="0" applyAlignment="0" applyProtection="0"/>
  </cellStyleXfs>
  <cellXfs count="100">
    <xf numFmtId="0" fontId="0" fillId="0" borderId="0" xfId="0"/>
    <xf numFmtId="164" fontId="3" fillId="0" borderId="4" xfId="1" applyNumberFormat="1" applyFont="1" applyFill="1" applyBorder="1" applyAlignment="1">
      <alignment horizontal="right"/>
    </xf>
    <xf numFmtId="41" fontId="0" fillId="0" borderId="0" xfId="0" applyNumberFormat="1"/>
    <xf numFmtId="0" fontId="4" fillId="0" borderId="0" xfId="0" applyFont="1" applyAlignment="1">
      <alignment horizontal="left" indent="1"/>
    </xf>
    <xf numFmtId="41" fontId="4" fillId="0" borderId="0" xfId="0" applyNumberFormat="1" applyFont="1" applyBorder="1" applyAlignment="1" applyProtection="1">
      <alignment horizontal="left" indent="1"/>
      <protection locked="0"/>
    </xf>
    <xf numFmtId="0" fontId="0" fillId="0" borderId="0" xfId="0" applyProtection="1">
      <protection locked="0"/>
    </xf>
    <xf numFmtId="41" fontId="0" fillId="0" borderId="0" xfId="0" applyNumberFormat="1" applyProtection="1">
      <protection locked="0"/>
    </xf>
    <xf numFmtId="0" fontId="4" fillId="0" borderId="0" xfId="9" applyFont="1" applyBorder="1"/>
    <xf numFmtId="164" fontId="10" fillId="0" borderId="4" xfId="1" applyNumberFormat="1" applyFont="1" applyFill="1" applyBorder="1"/>
    <xf numFmtId="0" fontId="3" fillId="0" borderId="0" xfId="9" applyFont="1" applyBorder="1"/>
    <xf numFmtId="0" fontId="4" fillId="0" borderId="0" xfId="9" applyBorder="1"/>
    <xf numFmtId="0" fontId="3" fillId="0" borderId="0" xfId="0" applyFont="1" applyBorder="1" applyAlignment="1">
      <alignment horizontal="center"/>
    </xf>
    <xf numFmtId="41" fontId="0" fillId="0" borderId="0" xfId="0" applyNumberFormat="1" applyBorder="1"/>
    <xf numFmtId="0" fontId="4" fillId="0" borderId="0" xfId="9"/>
    <xf numFmtId="0" fontId="4" fillId="0" borderId="5" xfId="9" applyBorder="1"/>
    <xf numFmtId="0" fontId="4" fillId="0" borderId="0" xfId="0" applyFont="1"/>
    <xf numFmtId="0" fontId="4" fillId="0" borderId="0" xfId="9" applyFont="1" applyBorder="1" applyAlignment="1">
      <alignment horizontal="left" indent="1"/>
    </xf>
    <xf numFmtId="0" fontId="4" fillId="0" borderId="0" xfId="9" applyBorder="1" applyAlignment="1">
      <alignment horizontal="left" indent="1"/>
    </xf>
    <xf numFmtId="41" fontId="3" fillId="0" borderId="0" xfId="0" applyNumberFormat="1" applyFont="1" applyBorder="1"/>
    <xf numFmtId="0" fontId="0" fillId="0" borderId="0" xfId="0" applyBorder="1"/>
    <xf numFmtId="0" fontId="0" fillId="0" borderId="0" xfId="0" applyAlignment="1">
      <alignment horizontal="left" indent="1"/>
    </xf>
    <xf numFmtId="0" fontId="3" fillId="0" borderId="0" xfId="9" applyFont="1" applyAlignment="1">
      <alignment horizontal="center"/>
    </xf>
    <xf numFmtId="167" fontId="4" fillId="0" borderId="0" xfId="9" applyNumberFormat="1" applyAlignment="1">
      <alignment horizontal="center"/>
    </xf>
    <xf numFmtId="0" fontId="4" fillId="0" borderId="5" xfId="0" applyFont="1" applyBorder="1"/>
    <xf numFmtId="41" fontId="0" fillId="0" borderId="5" xfId="0" applyNumberFormat="1" applyBorder="1"/>
    <xf numFmtId="0" fontId="4" fillId="0" borderId="0" xfId="9" applyAlignment="1">
      <alignment horizontal="left" indent="1"/>
    </xf>
    <xf numFmtId="0" fontId="3" fillId="0" borderId="0" xfId="9" applyFont="1" applyAlignment="1">
      <alignment horizontal="left" indent="1"/>
    </xf>
    <xf numFmtId="0" fontId="3" fillId="0" borderId="5" xfId="9" applyFont="1" applyBorder="1"/>
    <xf numFmtId="41" fontId="4" fillId="0" borderId="5" xfId="9" applyNumberFormat="1" applyBorder="1"/>
    <xf numFmtId="41" fontId="4" fillId="0" borderId="0" xfId="9" applyNumberFormat="1"/>
    <xf numFmtId="42" fontId="3" fillId="0" borderId="6" xfId="0" applyNumberFormat="1" applyFont="1" applyFill="1" applyBorder="1"/>
    <xf numFmtId="41" fontId="3" fillId="0" borderId="0" xfId="9" applyNumberFormat="1" applyFont="1" applyAlignment="1">
      <alignment horizontal="center"/>
    </xf>
    <xf numFmtId="0" fontId="4" fillId="0" borderId="0" xfId="0" applyFont="1" applyAlignment="1">
      <alignment horizontal="left" indent="3"/>
    </xf>
    <xf numFmtId="0" fontId="3" fillId="0" borderId="0" xfId="0" applyFont="1" applyAlignment="1">
      <alignment horizontal="left" indent="3"/>
    </xf>
    <xf numFmtId="41" fontId="4" fillId="0" borderId="0" xfId="0" applyNumberFormat="1" applyFont="1" applyBorder="1" applyAlignment="1" applyProtection="1">
      <protection locked="0"/>
    </xf>
    <xf numFmtId="0" fontId="4" fillId="0" borderId="0" xfId="0" applyNumberFormat="1" applyFont="1" applyBorder="1" applyAlignment="1" applyProtection="1">
      <alignment horizontal="left"/>
      <protection locked="0"/>
    </xf>
    <xf numFmtId="41" fontId="0" fillId="0" borderId="0" xfId="0" applyNumberFormat="1" applyProtection="1"/>
    <xf numFmtId="0" fontId="11" fillId="3" borderId="8" xfId="9" applyFont="1" applyFill="1" applyBorder="1" applyAlignment="1">
      <alignment horizontal="center"/>
    </xf>
    <xf numFmtId="0" fontId="11" fillId="3" borderId="9" xfId="9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9" fillId="0" borderId="0" xfId="19" applyBorder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/>
    <xf numFmtId="42" fontId="3" fillId="6" borderId="6" xfId="0" applyNumberFormat="1" applyFont="1" applyFill="1" applyBorder="1"/>
    <xf numFmtId="0" fontId="4" fillId="6" borderId="6" xfId="0" applyNumberFormat="1" applyFont="1" applyFill="1" applyBorder="1" applyAlignment="1" applyProtection="1">
      <alignment horizontal="left"/>
    </xf>
    <xf numFmtId="0" fontId="4" fillId="6" borderId="6" xfId="0" applyNumberFormat="1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4" fillId="0" borderId="0" xfId="9" applyNumberFormat="1"/>
    <xf numFmtId="41" fontId="4" fillId="6" borderId="3" xfId="0" applyNumberFormat="1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>
      <alignment horizontal="left"/>
    </xf>
    <xf numFmtId="0" fontId="11" fillId="3" borderId="7" xfId="9" applyFont="1" applyFill="1" applyBorder="1" applyAlignment="1">
      <alignment horizontal="left"/>
    </xf>
    <xf numFmtId="164" fontId="5" fillId="0" borderId="0" xfId="1" applyNumberFormat="1" applyFont="1" applyFill="1" applyBorder="1" applyAlignment="1">
      <alignment horizontal="left"/>
    </xf>
    <xf numFmtId="0" fontId="0" fillId="0" borderId="0" xfId="0" applyFill="1" applyProtection="1">
      <protection locked="0"/>
    </xf>
    <xf numFmtId="0" fontId="5" fillId="0" borderId="0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left"/>
    </xf>
    <xf numFmtId="41" fontId="4" fillId="6" borderId="2" xfId="0" applyNumberFormat="1" applyFont="1" applyFill="1" applyBorder="1" applyAlignment="1" applyProtection="1">
      <alignment horizontal="left" vertical="center"/>
    </xf>
    <xf numFmtId="0" fontId="14" fillId="4" borderId="0" xfId="0" applyFont="1" applyFill="1" applyBorder="1" applyAlignment="1">
      <alignment horizontal="center"/>
    </xf>
    <xf numFmtId="0" fontId="3" fillId="0" borderId="12" xfId="9" applyFont="1" applyBorder="1" applyAlignment="1">
      <alignment horizontal="left" wrapText="1" indent="2"/>
    </xf>
    <xf numFmtId="0" fontId="4" fillId="0" borderId="13" xfId="9" applyBorder="1" applyAlignment="1">
      <alignment horizontal="left" indent="3"/>
    </xf>
    <xf numFmtId="0" fontId="3" fillId="0" borderId="13" xfId="9" applyFont="1" applyBorder="1" applyAlignment="1">
      <alignment horizontal="left" wrapText="1" indent="2"/>
    </xf>
    <xf numFmtId="0" fontId="4" fillId="0" borderId="12" xfId="9" applyBorder="1" applyAlignment="1">
      <alignment horizontal="left" indent="3"/>
    </xf>
    <xf numFmtId="0" fontId="4" fillId="0" borderId="14" xfId="9" applyBorder="1" applyAlignment="1">
      <alignment horizontal="left" indent="3"/>
    </xf>
    <xf numFmtId="0" fontId="4" fillId="0" borderId="11" xfId="9" applyBorder="1" applyAlignment="1">
      <alignment horizontal="left" indent="3"/>
    </xf>
    <xf numFmtId="0" fontId="3" fillId="0" borderId="11" xfId="9" applyFont="1" applyBorder="1" applyAlignment="1">
      <alignment horizontal="left" indent="2"/>
    </xf>
    <xf numFmtId="0" fontId="14" fillId="4" borderId="15" xfId="0" applyFont="1" applyFill="1" applyBorder="1" applyAlignment="1">
      <alignment horizontal="center"/>
    </xf>
    <xf numFmtId="41" fontId="4" fillId="0" borderId="16" xfId="9" applyNumberFormat="1" applyBorder="1"/>
    <xf numFmtId="41" fontId="4" fillId="0" borderId="17" xfId="9" applyNumberFormat="1" applyBorder="1"/>
    <xf numFmtId="41" fontId="4" fillId="0" borderId="18" xfId="9" applyNumberFormat="1" applyBorder="1"/>
    <xf numFmtId="0" fontId="4" fillId="0" borderId="18" xfId="9" applyBorder="1" applyAlignment="1">
      <alignment horizontal="left" indent="3"/>
    </xf>
    <xf numFmtId="0" fontId="4" fillId="0" borderId="18" xfId="9" applyFont="1" applyBorder="1" applyAlignment="1">
      <alignment horizontal="left" indent="3"/>
    </xf>
    <xf numFmtId="41" fontId="4" fillId="0" borderId="12" xfId="9" applyNumberFormat="1" applyBorder="1" applyAlignment="1">
      <alignment wrapText="1"/>
    </xf>
    <xf numFmtId="41" fontId="0" fillId="0" borderId="13" xfId="0" applyNumberFormat="1" applyBorder="1"/>
    <xf numFmtId="41" fontId="0" fillId="0" borderId="14" xfId="0" applyNumberFormat="1" applyBorder="1"/>
    <xf numFmtId="41" fontId="4" fillId="0" borderId="19" xfId="9" applyNumberFormat="1" applyBorder="1" applyAlignment="1">
      <alignment wrapText="1"/>
    </xf>
    <xf numFmtId="41" fontId="4" fillId="0" borderId="20" xfId="9" applyNumberFormat="1" applyBorder="1" applyAlignment="1">
      <alignment wrapText="1"/>
    </xf>
    <xf numFmtId="0" fontId="0" fillId="0" borderId="21" xfId="0" applyBorder="1"/>
    <xf numFmtId="41" fontId="4" fillId="0" borderId="14" xfId="9" applyNumberFormat="1" applyBorder="1" applyAlignment="1">
      <alignment horizontal="center"/>
    </xf>
    <xf numFmtId="41" fontId="4" fillId="0" borderId="11" xfId="9" applyNumberFormat="1" applyBorder="1" applyAlignment="1">
      <alignment horizontal="center"/>
    </xf>
    <xf numFmtId="0" fontId="0" fillId="0" borderId="14" xfId="0" applyBorder="1"/>
    <xf numFmtId="41" fontId="4" fillId="0" borderId="14" xfId="9" applyNumberFormat="1" applyBorder="1" applyAlignment="1">
      <alignment wrapText="1"/>
    </xf>
    <xf numFmtId="41" fontId="4" fillId="0" borderId="11" xfId="9" applyNumberFormat="1" applyBorder="1" applyAlignment="1">
      <alignment wrapText="1"/>
    </xf>
    <xf numFmtId="41" fontId="3" fillId="0" borderId="22" xfId="9" applyNumberFormat="1" applyFont="1" applyBorder="1"/>
    <xf numFmtId="41" fontId="0" fillId="0" borderId="15" xfId="0" applyNumberFormat="1" applyBorder="1"/>
    <xf numFmtId="41" fontId="0" fillId="0" borderId="23" xfId="0" applyNumberFormat="1" applyBorder="1"/>
    <xf numFmtId="41" fontId="0" fillId="0" borderId="24" xfId="0" applyNumberFormat="1" applyBorder="1"/>
    <xf numFmtId="41" fontId="0" fillId="0" borderId="25" xfId="0" applyNumberFormat="1" applyBorder="1"/>
    <xf numFmtId="41" fontId="0" fillId="0" borderId="16" xfId="0" applyNumberFormat="1" applyBorder="1"/>
    <xf numFmtId="41" fontId="4" fillId="0" borderId="16" xfId="9" applyNumberFormat="1" applyFont="1" applyBorder="1"/>
    <xf numFmtId="0" fontId="0" fillId="0" borderId="26" xfId="0" applyBorder="1"/>
    <xf numFmtId="41" fontId="4" fillId="0" borderId="26" xfId="9" applyNumberFormat="1" applyBorder="1" applyAlignment="1">
      <alignment horizontal="center"/>
    </xf>
    <xf numFmtId="0" fontId="3" fillId="0" borderId="26" xfId="9" applyFont="1" applyBorder="1" applyAlignment="1">
      <alignment horizontal="left" indent="3"/>
    </xf>
    <xf numFmtId="0" fontId="19" fillId="0" borderId="0" xfId="19" applyFill="1"/>
    <xf numFmtId="0" fontId="4" fillId="0" borderId="0" xfId="9" applyFill="1"/>
    <xf numFmtId="0" fontId="0" fillId="0" borderId="0" xfId="0" applyFill="1" applyBorder="1"/>
    <xf numFmtId="41" fontId="0" fillId="0" borderId="0" xfId="0" applyNumberFormat="1" applyFill="1"/>
    <xf numFmtId="41" fontId="4" fillId="0" borderId="0" xfId="0" applyNumberFormat="1" applyFont="1" applyFill="1" applyBorder="1" applyAlignment="1" applyProtection="1">
      <alignment horizontal="left" indent="1"/>
      <protection locked="0"/>
    </xf>
    <xf numFmtId="41" fontId="0" fillId="0" borderId="0" xfId="0" applyNumberFormat="1" applyFill="1" applyProtection="1">
      <protection locked="0"/>
    </xf>
    <xf numFmtId="167" fontId="20" fillId="0" borderId="0" xfId="9" applyNumberFormat="1" applyFont="1" applyAlignment="1">
      <alignment horizontal="center"/>
    </xf>
  </cellXfs>
  <cellStyles count="20">
    <cellStyle name="Comma" xfId="1" builtinId="3"/>
    <cellStyle name="Comma 2" xfId="17" xr:uid="{00000000-0005-0000-0000-000001000000}"/>
    <cellStyle name="Comma0" xfId="2" xr:uid="{00000000-0005-0000-0000-000002000000}"/>
    <cellStyle name="Currency 2" xfId="11" xr:uid="{00000000-0005-0000-0000-000003000000}"/>
    <cellStyle name="Currency 3" xfId="12" xr:uid="{00000000-0005-0000-0000-000004000000}"/>
    <cellStyle name="Currency0" xfId="3" xr:uid="{00000000-0005-0000-0000-000005000000}"/>
    <cellStyle name="Date" xfId="4" xr:uid="{00000000-0005-0000-0000-000006000000}"/>
    <cellStyle name="Fixed" xfId="5" xr:uid="{00000000-0005-0000-0000-000007000000}"/>
    <cellStyle name="Heading 1" xfId="6" builtinId="16" customBuiltin="1"/>
    <cellStyle name="Heading 2" xfId="7" builtinId="17" customBuiltin="1"/>
    <cellStyle name="Hyperlink" xfId="19" builtinId="8"/>
    <cellStyle name="Normal" xfId="0" builtinId="0"/>
    <cellStyle name="Normal 2" xfId="9" xr:uid="{00000000-0005-0000-0000-00000C000000}"/>
    <cellStyle name="Normal 23" xfId="10" xr:uid="{00000000-0005-0000-0000-00000D000000}"/>
    <cellStyle name="Normal 3" xfId="13" xr:uid="{00000000-0005-0000-0000-00000E000000}"/>
    <cellStyle name="Normal 3 2" xfId="14" xr:uid="{00000000-0005-0000-0000-00000F000000}"/>
    <cellStyle name="Normal 4" xfId="15" xr:uid="{00000000-0005-0000-0000-000010000000}"/>
    <cellStyle name="Normal 5" xfId="16" xr:uid="{00000000-0005-0000-0000-000011000000}"/>
    <cellStyle name="Normal 6" xfId="18" xr:uid="{00000000-0005-0000-0000-000012000000}"/>
    <cellStyle name="Total" xfId="8" builtinId="25" customBuiltin="1"/>
  </cellStyles>
  <dxfs count="3">
    <dxf>
      <numFmt numFmtId="33" formatCode="_(* #,##0_);_(* \(#,##0\);_(* &quot;-&quot;_);_(@_)"/>
      <alignment horizontal="center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2"/>
        <scheme val="none"/>
      </font>
      <fill>
        <patternFill patternType="solid">
          <fgColor indexed="64"/>
          <bgColor indexed="8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A6CAF0"/>
      <color rgb="FFCCFFCC"/>
      <color rgb="FF0000FF"/>
      <color rgb="FFFFCCCC"/>
      <color rgb="FFE7F2AE"/>
      <color rgb="FFFFFFCC"/>
      <color rgb="FFE3E3E3"/>
      <color rgb="FF99CCFF"/>
      <color rgb="FFF3E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F9E7E2-9B76-914C-B9F5-5807F3694B67}" name="Table1" displayName="Table1" ref="A38:D51" totalsRowShown="0" headerRowDxfId="2" tableBorderDxfId="1">
  <autoFilter ref="A38:D51" xr:uid="{F3F9E7E2-9B76-914C-B9F5-5807F3694B67}"/>
  <tableColumns count="4">
    <tableColumn id="1" xr3:uid="{90A2BF9C-A5A9-1644-A470-76E5CEBEB6CD}" name="Gift Activity"/>
    <tableColumn id="2" xr3:uid="{830D784B-5A76-124E-B204-B8E684B8BDA1}" name="FY23 BALANCE" dataDxfId="0" dataCellStyle="Normal 2"/>
    <tableColumn id="3" xr3:uid="{A07D2268-9A0C-0F48-B7DC-157FE593CD17}" name="FY23 REVENUE"/>
    <tableColumn id="4" xr3:uid="{EC587E50-80D7-E841-A610-0CB265BECF6D}" name="FY24 BUDGET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nlv.edu/philanthropy" TargetMode="External"/><Relationship Id="rId1" Type="http://schemas.openxmlformats.org/officeDocument/2006/relationships/hyperlink" Target="https://www.unlv.edu/philanthropy/finance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AE188"/>
  <sheetViews>
    <sheetView tabSelected="1" zoomScaleNormal="100" workbookViewId="0">
      <pane ySplit="5" topLeftCell="A6" activePane="bottomLeft" state="frozen"/>
      <selection pane="bottomLeft" activeCell="B23" sqref="B23:C23"/>
    </sheetView>
  </sheetViews>
  <sheetFormatPr defaultColWidth="9.140625" defaultRowHeight="12.75" x14ac:dyDescent="0.2"/>
  <cols>
    <col min="1" max="1" width="77.28515625" style="5" customWidth="1"/>
    <col min="2" max="4" width="19.7109375" style="5" customWidth="1"/>
    <col min="5" max="5" width="72.42578125" style="5" bestFit="1" customWidth="1"/>
    <col min="6" max="6" width="12.140625" style="5" customWidth="1"/>
    <col min="7" max="7" width="11.42578125" style="5" customWidth="1"/>
    <col min="8" max="8" width="9.7109375" style="5" customWidth="1"/>
    <col min="9" max="9" width="28" style="5" customWidth="1"/>
    <col min="10" max="10" width="15.42578125" style="5" customWidth="1"/>
    <col min="11" max="11" width="12.42578125" style="5" customWidth="1"/>
    <col min="12" max="12" width="15.42578125" style="5" customWidth="1"/>
    <col min="13" max="13" width="15.140625" style="5" customWidth="1"/>
    <col min="14" max="16384" width="9.140625" style="5"/>
  </cols>
  <sheetData>
    <row r="1" spans="1:31" ht="16.5" thickBot="1" x14ac:dyDescent="0.3">
      <c r="A1" s="51" t="s">
        <v>34</v>
      </c>
      <c r="B1" s="37"/>
      <c r="C1" s="37"/>
      <c r="D1" s="38"/>
      <c r="E1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6"/>
      <c r="AE1" s="6"/>
    </row>
    <row r="2" spans="1:31" x14ac:dyDescent="0.2">
      <c r="A2" s="7"/>
      <c r="B2"/>
      <c r="C2"/>
      <c r="D2"/>
      <c r="E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6"/>
      <c r="AE2" s="6"/>
    </row>
    <row r="3" spans="1:31" ht="15.75" thickBot="1" x14ac:dyDescent="0.4">
      <c r="A3" s="56" t="s">
        <v>35</v>
      </c>
      <c r="B3" s="8"/>
      <c r="C3" s="8"/>
      <c r="D3" s="1"/>
      <c r="E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6"/>
      <c r="AE3" s="6"/>
    </row>
    <row r="4" spans="1:31" ht="13.5" thickTop="1" x14ac:dyDescent="0.2">
      <c r="A4" s="52" t="s">
        <v>0</v>
      </c>
      <c r="B4" s="55" t="s">
        <v>33</v>
      </c>
      <c r="C4"/>
      <c r="E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6"/>
      <c r="AE4" s="6"/>
    </row>
    <row r="5" spans="1:31" x14ac:dyDescent="0.2">
      <c r="A5" s="16" t="s">
        <v>18</v>
      </c>
      <c r="B5"/>
      <c r="C5" s="53"/>
      <c r="D5" s="54"/>
      <c r="E5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6"/>
      <c r="AE5" s="6"/>
    </row>
    <row r="6" spans="1:31" x14ac:dyDescent="0.2">
      <c r="A6" s="9" t="s">
        <v>1</v>
      </c>
      <c r="B6" s="10"/>
      <c r="C6" s="10"/>
      <c r="D6" s="11"/>
      <c r="E6" s="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6"/>
      <c r="AE6" s="6"/>
    </row>
    <row r="7" spans="1:31" x14ac:dyDescent="0.2">
      <c r="A7" s="17" t="s">
        <v>25</v>
      </c>
      <c r="B7" s="10"/>
      <c r="C7" s="10"/>
      <c r="D7" s="12"/>
      <c r="E7" s="2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6"/>
      <c r="AE7" s="6"/>
    </row>
    <row r="8" spans="1:31" x14ac:dyDescent="0.2">
      <c r="A8" s="17" t="s">
        <v>2</v>
      </c>
      <c r="B8" s="10"/>
      <c r="C8" s="10"/>
      <c r="D8" s="12"/>
      <c r="E8" s="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6"/>
      <c r="AE8" s="6"/>
    </row>
    <row r="9" spans="1:31" x14ac:dyDescent="0.2">
      <c r="A9" s="17" t="s">
        <v>3</v>
      </c>
      <c r="B9" s="10"/>
      <c r="C9" s="10"/>
      <c r="D9" s="12"/>
      <c r="E9" s="2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6"/>
      <c r="AE9" s="6"/>
    </row>
    <row r="10" spans="1:31" x14ac:dyDescent="0.2">
      <c r="A10" s="17"/>
      <c r="B10" s="10"/>
      <c r="C10" s="10"/>
      <c r="D10" s="12"/>
      <c r="E10" s="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6"/>
      <c r="AE10" s="6"/>
    </row>
    <row r="11" spans="1:31" x14ac:dyDescent="0.2">
      <c r="A11" s="17" t="s">
        <v>24</v>
      </c>
      <c r="B11" s="13"/>
      <c r="C11" s="13"/>
      <c r="D11" s="18"/>
      <c r="E11" s="2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6"/>
      <c r="AE11" s="6"/>
    </row>
    <row r="12" spans="1:31" x14ac:dyDescent="0.2">
      <c r="A12" s="17" t="s">
        <v>4</v>
      </c>
      <c r="B12" s="13"/>
      <c r="C12" s="13"/>
      <c r="D12" s="19"/>
      <c r="E12" s="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6"/>
      <c r="AE12" s="6"/>
    </row>
    <row r="13" spans="1:31" x14ac:dyDescent="0.2">
      <c r="A13" s="15" t="s">
        <v>32</v>
      </c>
      <c r="B13" s="13"/>
      <c r="C13" s="13"/>
      <c r="D13" s="19"/>
      <c r="E13" s="2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6"/>
      <c r="AE13" s="6"/>
    </row>
    <row r="14" spans="1:31" s="53" customFormat="1" x14ac:dyDescent="0.2">
      <c r="A14" s="93" t="s">
        <v>28</v>
      </c>
      <c r="B14" s="94"/>
      <c r="C14" s="94"/>
      <c r="D14" s="95"/>
      <c r="E14" s="96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8"/>
      <c r="AE14" s="98"/>
    </row>
    <row r="15" spans="1:31" x14ac:dyDescent="0.2">
      <c r="A15" s="17" t="s">
        <v>26</v>
      </c>
      <c r="B15" s="13"/>
      <c r="C15" s="13"/>
      <c r="D15" s="19"/>
      <c r="E15" s="2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6"/>
      <c r="AE15" s="6"/>
    </row>
    <row r="16" spans="1:31" x14ac:dyDescent="0.2">
      <c r="A16" s="17" t="s">
        <v>5</v>
      </c>
      <c r="B16" s="13"/>
      <c r="C16" s="13"/>
      <c r="D16" s="19"/>
      <c r="E16" s="2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6"/>
      <c r="AE16" s="6"/>
    </row>
    <row r="17" spans="1:31" x14ac:dyDescent="0.2">
      <c r="A17" s="17" t="s">
        <v>6</v>
      </c>
      <c r="B17" s="13"/>
      <c r="C17" s="13"/>
      <c r="D17" s="19"/>
      <c r="E17" s="2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6"/>
      <c r="AE17" s="6"/>
    </row>
    <row r="18" spans="1:31" x14ac:dyDescent="0.2">
      <c r="A18" s="20"/>
      <c r="B18" s="13"/>
      <c r="C18" s="13"/>
      <c r="D18" s="19"/>
      <c r="E18" s="2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6"/>
      <c r="AE18" s="6"/>
    </row>
    <row r="19" spans="1:31" x14ac:dyDescent="0.2">
      <c r="A19" s="3" t="s">
        <v>27</v>
      </c>
      <c r="B19" s="13"/>
      <c r="C19" s="13"/>
      <c r="D19" s="19"/>
      <c r="E19" s="2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6"/>
      <c r="AE19" s="6"/>
    </row>
    <row r="20" spans="1:31" x14ac:dyDescent="0.2">
      <c r="A20" s="3" t="s">
        <v>22</v>
      </c>
      <c r="B20" s="13"/>
      <c r="C20" s="13"/>
      <c r="D20" s="19"/>
      <c r="E20" s="2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6"/>
      <c r="AE20" s="6"/>
    </row>
    <row r="21" spans="1:31" x14ac:dyDescent="0.2">
      <c r="A21" s="3"/>
      <c r="B21" s="13"/>
      <c r="C21" s="13"/>
      <c r="D21" s="19"/>
      <c r="E21" s="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6"/>
      <c r="AE21" s="6"/>
    </row>
    <row r="22" spans="1:31" x14ac:dyDescent="0.2">
      <c r="A22" s="46" t="s">
        <v>29</v>
      </c>
      <c r="B22" s="21" t="s">
        <v>7</v>
      </c>
      <c r="C22" s="21" t="s">
        <v>8</v>
      </c>
      <c r="D22" s="19"/>
      <c r="E22" s="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6"/>
      <c r="AE22" s="6"/>
    </row>
    <row r="23" spans="1:31" x14ac:dyDescent="0.2">
      <c r="A23" s="3" t="s">
        <v>20</v>
      </c>
      <c r="B23" s="99">
        <v>45072</v>
      </c>
      <c r="C23" s="99">
        <v>45089</v>
      </c>
      <c r="E23" s="2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6"/>
      <c r="AE23" s="6"/>
    </row>
    <row r="24" spans="1:31" x14ac:dyDescent="0.2">
      <c r="A24" s="3" t="s">
        <v>36</v>
      </c>
      <c r="B24" s="22"/>
      <c r="C24" s="22"/>
      <c r="D24" s="12"/>
      <c r="E24" s="2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6"/>
      <c r="AE24" s="6"/>
    </row>
    <row r="25" spans="1:31" x14ac:dyDescent="0.2">
      <c r="A25" s="40" t="s">
        <v>54</v>
      </c>
      <c r="B25" s="41"/>
      <c r="C25" s="41"/>
      <c r="D25" s="41"/>
      <c r="E25" s="2"/>
      <c r="F25" s="42"/>
      <c r="G25" s="42"/>
      <c r="H25" s="42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6"/>
      <c r="AE25" s="6"/>
    </row>
    <row r="26" spans="1:31" x14ac:dyDescent="0.2">
      <c r="A26" s="3" t="s">
        <v>19</v>
      </c>
      <c r="B26" s="13"/>
      <c r="C26" s="13"/>
      <c r="D26" s="12"/>
      <c r="E26" s="2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6"/>
      <c r="AE26" s="6"/>
    </row>
    <row r="27" spans="1:31" x14ac:dyDescent="0.2">
      <c r="A27" s="23"/>
      <c r="B27" s="14"/>
      <c r="C27" s="14"/>
      <c r="D27" s="24"/>
      <c r="E27" s="2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6"/>
      <c r="AE27" s="6"/>
    </row>
    <row r="28" spans="1:31" x14ac:dyDescent="0.2">
      <c r="A28" s="50" t="s">
        <v>9</v>
      </c>
      <c r="B28" s="39"/>
      <c r="C28" s="39"/>
      <c r="D28" s="39"/>
      <c r="E28" s="2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6"/>
      <c r="AE28" s="6"/>
    </row>
    <row r="29" spans="1:31" x14ac:dyDescent="0.2">
      <c r="A29" s="3" t="s">
        <v>10</v>
      </c>
      <c r="B29" s="13"/>
      <c r="C29" s="13"/>
      <c r="D29" s="12"/>
      <c r="E29" s="2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6"/>
      <c r="AE29" s="6"/>
    </row>
    <row r="30" spans="1:31" x14ac:dyDescent="0.2">
      <c r="A30" s="25" t="s">
        <v>11</v>
      </c>
      <c r="B30" s="13"/>
      <c r="C30" s="13"/>
      <c r="D30" s="2"/>
      <c r="E30" s="2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6"/>
      <c r="AE30" s="6"/>
    </row>
    <row r="31" spans="1:31" x14ac:dyDescent="0.2">
      <c r="A31" s="20"/>
      <c r="B31" s="13"/>
      <c r="C31" s="13"/>
      <c r="D31" s="2"/>
      <c r="E31" s="2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6"/>
      <c r="AE31" s="6"/>
    </row>
    <row r="32" spans="1:31" x14ac:dyDescent="0.2">
      <c r="A32" s="26" t="s">
        <v>12</v>
      </c>
      <c r="B32" s="13"/>
      <c r="C32" s="13"/>
      <c r="D32" s="2"/>
      <c r="E32" s="2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6"/>
      <c r="AE32" s="6"/>
    </row>
    <row r="33" spans="1:31" x14ac:dyDescent="0.2">
      <c r="A33" s="25" t="s">
        <v>13</v>
      </c>
      <c r="B33" s="13"/>
      <c r="C33" s="13"/>
      <c r="D33" s="2"/>
      <c r="E33" s="2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6"/>
      <c r="AE33" s="6"/>
    </row>
    <row r="34" spans="1:31" x14ac:dyDescent="0.2">
      <c r="A34" s="25" t="s">
        <v>14</v>
      </c>
      <c r="B34" s="13"/>
      <c r="C34" s="13"/>
      <c r="D34" s="2"/>
      <c r="E34" s="2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6"/>
      <c r="AE34" s="6"/>
    </row>
    <row r="35" spans="1:31" x14ac:dyDescent="0.2">
      <c r="A35" s="10"/>
      <c r="B35" s="10"/>
      <c r="C35" s="10"/>
      <c r="D35" s="12"/>
      <c r="E35" s="2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6"/>
      <c r="AE35" s="6"/>
    </row>
    <row r="36" spans="1:31" x14ac:dyDescent="0.2">
      <c r="A36" s="27" t="s">
        <v>15</v>
      </c>
      <c r="B36" s="28"/>
      <c r="C36" s="28"/>
      <c r="D36" s="24"/>
      <c r="E36" s="2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6"/>
      <c r="AE36" s="6"/>
    </row>
    <row r="37" spans="1:31" ht="16.5" customHeight="1" x14ac:dyDescent="0.2">
      <c r="A37" s="47" t="s">
        <v>31</v>
      </c>
      <c r="B37" s="48">
        <v>4567</v>
      </c>
      <c r="C37" s="29"/>
      <c r="D37" s="2"/>
      <c r="E37" s="57" t="s">
        <v>23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6"/>
      <c r="AE37" s="6"/>
    </row>
    <row r="38" spans="1:31" x14ac:dyDescent="0.2">
      <c r="A38" s="58" t="s">
        <v>21</v>
      </c>
      <c r="B38" s="66" t="s">
        <v>37</v>
      </c>
      <c r="C38" s="58" t="s">
        <v>38</v>
      </c>
      <c r="D38" s="58" t="s">
        <v>39</v>
      </c>
      <c r="E38" s="4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6"/>
      <c r="AE38" s="6"/>
    </row>
    <row r="39" spans="1:31" x14ac:dyDescent="0.2">
      <c r="A39" s="59" t="s">
        <v>30</v>
      </c>
      <c r="B39" s="67"/>
      <c r="C39" s="29"/>
      <c r="D39" s="84"/>
      <c r="E39" s="3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6"/>
      <c r="AE39" s="6"/>
    </row>
    <row r="40" spans="1:31" x14ac:dyDescent="0.2">
      <c r="A40" s="63" t="s">
        <v>40</v>
      </c>
      <c r="B40" s="68"/>
      <c r="C40" s="43">
        <v>95000</v>
      </c>
      <c r="D40" s="85"/>
      <c r="E40" s="44" t="s">
        <v>51</v>
      </c>
      <c r="F40" s="35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6"/>
      <c r="AE40" s="6"/>
    </row>
    <row r="41" spans="1:31" x14ac:dyDescent="0.2">
      <c r="A41" s="64" t="s">
        <v>41</v>
      </c>
      <c r="B41" s="67">
        <v>70000</v>
      </c>
      <c r="C41"/>
      <c r="D41" s="84"/>
      <c r="E41" s="36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6"/>
      <c r="AE41" s="6"/>
    </row>
    <row r="42" spans="1:31" x14ac:dyDescent="0.2">
      <c r="A42" s="60" t="s">
        <v>42</v>
      </c>
      <c r="B42" s="68">
        <v>30000</v>
      </c>
      <c r="C42" s="30">
        <f>B42</f>
        <v>30000</v>
      </c>
      <c r="D42" s="86"/>
      <c r="E42" s="2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6"/>
      <c r="AE42" s="6"/>
    </row>
    <row r="43" spans="1:31" x14ac:dyDescent="0.2">
      <c r="A43" s="62" t="s">
        <v>43</v>
      </c>
      <c r="B43" s="67">
        <f>+B41-B42</f>
        <v>40000</v>
      </c>
      <c r="C43"/>
      <c r="D43" s="87"/>
      <c r="E43" s="2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6"/>
      <c r="AE43" s="6"/>
    </row>
    <row r="44" spans="1:31" x14ac:dyDescent="0.2">
      <c r="A44" s="64" t="s">
        <v>44</v>
      </c>
      <c r="B44" s="68"/>
      <c r="C44" s="43">
        <f>SUM(C40:C42)</f>
        <v>125000</v>
      </c>
      <c r="D44" s="85"/>
      <c r="E44" s="44" t="s">
        <v>52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6"/>
      <c r="AE44" s="6"/>
    </row>
    <row r="45" spans="1:31" x14ac:dyDescent="0.2">
      <c r="A45" s="65"/>
      <c r="B45" s="69"/>
      <c r="C45" s="83"/>
      <c r="D45" s="87"/>
      <c r="E45" s="2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6"/>
      <c r="AE45" s="6"/>
    </row>
    <row r="46" spans="1:31" x14ac:dyDescent="0.2">
      <c r="A46" s="61" t="s">
        <v>45</v>
      </c>
      <c r="B46" s="75"/>
      <c r="C46" s="76"/>
      <c r="D46" s="88"/>
      <c r="E46" s="2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6"/>
      <c r="AE46" s="6"/>
    </row>
    <row r="47" spans="1:31" x14ac:dyDescent="0.2">
      <c r="A47" s="70" t="s">
        <v>46</v>
      </c>
      <c r="B47" s="72"/>
      <c r="C47" s="82"/>
      <c r="D47" s="88">
        <f>B43</f>
        <v>40000</v>
      </c>
      <c r="E47" s="2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6"/>
      <c r="AE47" s="6"/>
    </row>
    <row r="48" spans="1:31" x14ac:dyDescent="0.2">
      <c r="A48" s="70"/>
      <c r="B48" s="72"/>
      <c r="C48" s="81"/>
      <c r="D48" s="84"/>
      <c r="E48" s="2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6"/>
      <c r="AE48" s="6"/>
    </row>
    <row r="49" spans="1:31" x14ac:dyDescent="0.2">
      <c r="A49" s="71" t="s">
        <v>47</v>
      </c>
      <c r="B49" s="79"/>
      <c r="C49" s="80"/>
      <c r="D49" s="89">
        <v>35000</v>
      </c>
      <c r="E49" s="2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6"/>
      <c r="AE49" s="6"/>
    </row>
    <row r="50" spans="1:31" x14ac:dyDescent="0.2">
      <c r="A50" s="71" t="s">
        <v>16</v>
      </c>
      <c r="B50" s="78"/>
      <c r="C50" s="80"/>
      <c r="D50" s="89">
        <v>50000</v>
      </c>
      <c r="E50" s="2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6"/>
      <c r="AE50" s="6"/>
    </row>
    <row r="51" spans="1:31" x14ac:dyDescent="0.2">
      <c r="A51" s="92" t="s">
        <v>48</v>
      </c>
      <c r="B51" s="91"/>
      <c r="C51" s="90"/>
      <c r="D51" s="31">
        <f>SUM(D49:D50)</f>
        <v>85000</v>
      </c>
      <c r="E51" s="2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6"/>
      <c r="AE51" s="6"/>
    </row>
    <row r="52" spans="1:31" x14ac:dyDescent="0.2">
      <c r="A52" s="20"/>
      <c r="B52" s="74"/>
      <c r="C52" s="77"/>
      <c r="D52" s="2"/>
      <c r="E52" s="2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6"/>
      <c r="AE52" s="6"/>
    </row>
    <row r="53" spans="1:31" x14ac:dyDescent="0.2">
      <c r="A53" s="32" t="s">
        <v>49</v>
      </c>
      <c r="B53" s="73"/>
      <c r="C53"/>
      <c r="D53" s="2">
        <f>D47+D51</f>
        <v>125000</v>
      </c>
      <c r="E53" s="2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6"/>
      <c r="AE53" s="6"/>
    </row>
    <row r="54" spans="1:31" x14ac:dyDescent="0.2">
      <c r="A54" s="20"/>
      <c r="B54" s="74"/>
      <c r="C54"/>
      <c r="D54" s="2"/>
      <c r="E54" s="2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6"/>
      <c r="AE54" s="6"/>
    </row>
    <row r="55" spans="1:31" x14ac:dyDescent="0.2">
      <c r="A55" s="33" t="s">
        <v>50</v>
      </c>
      <c r="B55" s="2"/>
      <c r="C55"/>
      <c r="D55" s="43">
        <f>D53*1.1</f>
        <v>137500</v>
      </c>
      <c r="E55" s="45" t="s">
        <v>53</v>
      </c>
      <c r="F55" s="3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6"/>
      <c r="AE55" s="6"/>
    </row>
    <row r="56" spans="1:31" x14ac:dyDescent="0.2">
      <c r="A56"/>
      <c r="B56" s="2"/>
      <c r="C56" s="2"/>
      <c r="D56" s="2"/>
      <c r="E56" s="2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6"/>
      <c r="AE56" s="6"/>
    </row>
    <row r="57" spans="1:31" x14ac:dyDescent="0.2">
      <c r="A57" s="15"/>
      <c r="B57" s="2"/>
      <c r="C57" s="2"/>
      <c r="D57" s="2"/>
      <c r="E57" s="2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6"/>
      <c r="AE57" s="6"/>
    </row>
    <row r="58" spans="1:31" x14ac:dyDescent="0.2">
      <c r="A58" s="32" t="s">
        <v>17</v>
      </c>
      <c r="B58"/>
      <c r="C58"/>
      <c r="D58" s="2"/>
      <c r="E58" s="2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6"/>
      <c r="AE58" s="6"/>
    </row>
    <row r="59" spans="1:31" x14ac:dyDescent="0.2">
      <c r="A59" s="2"/>
      <c r="B59" s="2"/>
      <c r="C59" s="2"/>
      <c r="D59" s="2"/>
      <c r="E59" s="2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6"/>
      <c r="AE59" s="6"/>
    </row>
    <row r="60" spans="1:31" x14ac:dyDescent="0.2">
      <c r="A60" s="2"/>
      <c r="B60" s="2"/>
      <c r="C60" s="2"/>
      <c r="D60" s="2"/>
      <c r="E60" s="2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6"/>
      <c r="AE60" s="6"/>
    </row>
    <row r="61" spans="1:31" x14ac:dyDescent="0.2">
      <c r="A61" s="2"/>
      <c r="B61" s="2"/>
      <c r="C61" s="2"/>
      <c r="D61" s="2"/>
      <c r="E61" s="2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6"/>
      <c r="AE61" s="6"/>
    </row>
    <row r="62" spans="1:3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6"/>
      <c r="AE62" s="6"/>
    </row>
    <row r="63" spans="1:3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6"/>
      <c r="AE63" s="6"/>
    </row>
    <row r="64" spans="1:3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6"/>
      <c r="AE64" s="6"/>
    </row>
    <row r="65" spans="1:3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6"/>
      <c r="AE65" s="6"/>
    </row>
    <row r="66" spans="1:3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6"/>
      <c r="AE66" s="6"/>
    </row>
    <row r="67" spans="1:3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6"/>
      <c r="AE67" s="6"/>
    </row>
    <row r="68" spans="1:3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6"/>
      <c r="AE68" s="6"/>
    </row>
    <row r="69" spans="1:3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6"/>
      <c r="AE69" s="6"/>
    </row>
    <row r="70" spans="1:3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6"/>
      <c r="AE70" s="6"/>
    </row>
    <row r="71" spans="1:3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6"/>
      <c r="AE71" s="6"/>
    </row>
    <row r="72" spans="1:3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6"/>
      <c r="AE72" s="6"/>
    </row>
    <row r="73" spans="1:3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6"/>
      <c r="AE73" s="6"/>
    </row>
    <row r="74" spans="1:3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6"/>
      <c r="AE74" s="6"/>
    </row>
    <row r="75" spans="1:3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6"/>
      <c r="AE75" s="6"/>
    </row>
    <row r="76" spans="1:3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6"/>
      <c r="AE76" s="6"/>
    </row>
    <row r="77" spans="1:3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6"/>
      <c r="AE77" s="6"/>
    </row>
    <row r="78" spans="1:3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6"/>
      <c r="AE78" s="6"/>
    </row>
    <row r="79" spans="1:3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6"/>
      <c r="AE79" s="6"/>
    </row>
    <row r="80" spans="1:3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6"/>
      <c r="AE80" s="6"/>
    </row>
    <row r="81" spans="1:3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6"/>
      <c r="AE81" s="6"/>
    </row>
    <row r="82" spans="1:3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6"/>
      <c r="AE82" s="6"/>
    </row>
    <row r="83" spans="1:3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6"/>
      <c r="AE83" s="6"/>
    </row>
    <row r="84" spans="1:3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6"/>
      <c r="AE84" s="6"/>
    </row>
    <row r="85" spans="1:3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6"/>
      <c r="AE85" s="6"/>
    </row>
    <row r="86" spans="1:3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6"/>
      <c r="AE86" s="6"/>
    </row>
    <row r="87" spans="1:3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6"/>
      <c r="AE87" s="6"/>
    </row>
    <row r="88" spans="1:3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6"/>
      <c r="AE88" s="6"/>
    </row>
    <row r="89" spans="1:3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6"/>
      <c r="AE89" s="6"/>
    </row>
    <row r="90" spans="1:3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6"/>
      <c r="AE90" s="6"/>
    </row>
    <row r="91" spans="1:3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6"/>
      <c r="AE91" s="6"/>
    </row>
    <row r="92" spans="1:3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6"/>
      <c r="AE92" s="6"/>
    </row>
    <row r="93" spans="1:3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6"/>
      <c r="AE93" s="6"/>
    </row>
    <row r="94" spans="1:3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6"/>
      <c r="AE94" s="6"/>
    </row>
    <row r="95" spans="1:3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6"/>
      <c r="AE95" s="6"/>
    </row>
    <row r="96" spans="1:3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6"/>
      <c r="AE96" s="6"/>
    </row>
    <row r="97" spans="1:3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6"/>
      <c r="AE97" s="6"/>
    </row>
    <row r="98" spans="1:3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6"/>
      <c r="AE98" s="6"/>
    </row>
    <row r="99" spans="1:3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6"/>
      <c r="AE99" s="6"/>
    </row>
    <row r="100" spans="1:3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6"/>
      <c r="AE100" s="6"/>
    </row>
    <row r="101" spans="1:3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6"/>
      <c r="AE101" s="6"/>
    </row>
    <row r="102" spans="1:3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6"/>
      <c r="AE102" s="6"/>
    </row>
    <row r="103" spans="1:3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6"/>
      <c r="AE103" s="6"/>
    </row>
    <row r="104" spans="1:3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6"/>
      <c r="AE104" s="6"/>
    </row>
    <row r="105" spans="1:3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6"/>
      <c r="AE105" s="6"/>
    </row>
    <row r="106" spans="1:3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6"/>
      <c r="AE106" s="6"/>
    </row>
    <row r="107" spans="1:3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6"/>
      <c r="AE107" s="6"/>
    </row>
    <row r="108" spans="1:3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6"/>
      <c r="AE108" s="6"/>
    </row>
    <row r="109" spans="1:3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6"/>
      <c r="AE109" s="6"/>
    </row>
    <row r="110" spans="1:3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6"/>
      <c r="AE110" s="6"/>
    </row>
    <row r="111" spans="1:3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6"/>
      <c r="AE111" s="6"/>
    </row>
    <row r="112" spans="1:3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6"/>
      <c r="AE112" s="6"/>
    </row>
    <row r="113" spans="1:3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6"/>
      <c r="AE113" s="6"/>
    </row>
    <row r="114" spans="1:3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6"/>
      <c r="AE114" s="6"/>
    </row>
    <row r="115" spans="1:3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6"/>
      <c r="AE115" s="6"/>
    </row>
    <row r="116" spans="1:3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6"/>
      <c r="AE116" s="6"/>
    </row>
    <row r="117" spans="1:3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6"/>
      <c r="AE117" s="6"/>
    </row>
    <row r="118" spans="1:3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6"/>
      <c r="AE118" s="6"/>
    </row>
    <row r="119" spans="1:3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6"/>
      <c r="AE119" s="6"/>
    </row>
    <row r="120" spans="1:3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6"/>
      <c r="AE120" s="6"/>
    </row>
    <row r="121" spans="1:3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6"/>
      <c r="AE121" s="6"/>
    </row>
    <row r="122" spans="1:3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6"/>
      <c r="AE122" s="6"/>
    </row>
    <row r="123" spans="1:3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6"/>
      <c r="AE123" s="6"/>
    </row>
    <row r="124" spans="1:3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6"/>
      <c r="AE124" s="6"/>
    </row>
    <row r="125" spans="1:3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6"/>
      <c r="AE125" s="6"/>
    </row>
    <row r="126" spans="1:3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6"/>
      <c r="AE126" s="6"/>
    </row>
    <row r="127" spans="1:3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6"/>
      <c r="AE127" s="6"/>
    </row>
    <row r="128" spans="1:3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6"/>
      <c r="AE128" s="6"/>
    </row>
    <row r="129" spans="1:3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6"/>
      <c r="AE129" s="6"/>
    </row>
    <row r="130" spans="1:3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6"/>
      <c r="AE130" s="6"/>
    </row>
    <row r="131" spans="1:3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6"/>
      <c r="AE131" s="6"/>
    </row>
    <row r="132" spans="1:3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6"/>
      <c r="AE132" s="6"/>
    </row>
    <row r="133" spans="1:3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6"/>
      <c r="AE133" s="6"/>
    </row>
    <row r="134" spans="1:3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6"/>
      <c r="AE134" s="6"/>
    </row>
    <row r="135" spans="1:3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6"/>
      <c r="AE135" s="6"/>
    </row>
    <row r="136" spans="1:3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6"/>
      <c r="AE136" s="6"/>
    </row>
    <row r="137" spans="1:3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6"/>
      <c r="AE137" s="6"/>
    </row>
    <row r="138" spans="1:3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6"/>
      <c r="AE138" s="6"/>
    </row>
    <row r="139" spans="1:3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6"/>
      <c r="AE139" s="6"/>
    </row>
    <row r="140" spans="1:3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6"/>
      <c r="AE140" s="6"/>
    </row>
    <row r="141" spans="1:3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6"/>
      <c r="AE141" s="6"/>
    </row>
    <row r="142" spans="1:3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6"/>
      <c r="AE142" s="6"/>
    </row>
    <row r="143" spans="1:3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6"/>
      <c r="AE143" s="6"/>
    </row>
    <row r="144" spans="1:3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6"/>
      <c r="AE144" s="6"/>
    </row>
    <row r="145" spans="1:3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6"/>
      <c r="AE145" s="6"/>
    </row>
    <row r="146" spans="1:3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6"/>
      <c r="AE146" s="6"/>
    </row>
    <row r="147" spans="1:3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6"/>
      <c r="AE147" s="6"/>
    </row>
    <row r="148" spans="1:3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6"/>
      <c r="AE148" s="6"/>
    </row>
    <row r="149" spans="1:3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6"/>
      <c r="AE149" s="6"/>
    </row>
    <row r="150" spans="1:3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6"/>
      <c r="AE150" s="6"/>
    </row>
    <row r="151" spans="1:3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6"/>
      <c r="AE151" s="6"/>
    </row>
    <row r="152" spans="1:3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6"/>
      <c r="AE152" s="6"/>
    </row>
    <row r="153" spans="1:3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6"/>
      <c r="AE153" s="6"/>
    </row>
    <row r="154" spans="1:3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6"/>
      <c r="AE154" s="6"/>
    </row>
    <row r="155" spans="1:3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6"/>
      <c r="AE155" s="6"/>
    </row>
    <row r="156" spans="1:3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6"/>
      <c r="AE156" s="6"/>
    </row>
    <row r="157" spans="1:3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6"/>
      <c r="AE157" s="6"/>
    </row>
    <row r="158" spans="1:3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6"/>
      <c r="AE158" s="6"/>
    </row>
    <row r="159" spans="1:3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6"/>
      <c r="AE159" s="6"/>
    </row>
    <row r="160" spans="1:3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6"/>
      <c r="AE160" s="6"/>
    </row>
    <row r="161" spans="1:3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6"/>
      <c r="AE161" s="6"/>
    </row>
    <row r="162" spans="1:3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6"/>
      <c r="AE162" s="6"/>
    </row>
    <row r="163" spans="1:31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</row>
    <row r="164" spans="1:31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</row>
    <row r="165" spans="1:31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</row>
    <row r="166" spans="1:31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</row>
    <row r="167" spans="1:31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</row>
    <row r="168" spans="1:31" x14ac:dyDescent="0.2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</row>
    <row r="169" spans="1:31" x14ac:dyDescent="0.2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</row>
    <row r="170" spans="1:31" x14ac:dyDescent="0.2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</row>
    <row r="171" spans="1:31" x14ac:dyDescent="0.2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</row>
    <row r="172" spans="1:31" x14ac:dyDescent="0.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</row>
    <row r="173" spans="1:3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</row>
    <row r="174" spans="1:3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</row>
    <row r="175" spans="1:31" x14ac:dyDescent="0.2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</row>
    <row r="176" spans="1:31" x14ac:dyDescent="0.2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</row>
    <row r="177" spans="1:31" x14ac:dyDescent="0.2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</row>
    <row r="178" spans="1:31" x14ac:dyDescent="0.2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</row>
    <row r="179" spans="1:31" x14ac:dyDescent="0.2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</row>
    <row r="180" spans="1:31" x14ac:dyDescent="0.2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</row>
    <row r="181" spans="1:31" x14ac:dyDescent="0.2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</row>
    <row r="182" spans="1:31" x14ac:dyDescent="0.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</row>
    <row r="183" spans="1:31" x14ac:dyDescent="0.2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</row>
    <row r="184" spans="1:31" x14ac:dyDescent="0.2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</row>
    <row r="185" spans="1:31" x14ac:dyDescent="0.2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</row>
    <row r="186" spans="1:31" x14ac:dyDescent="0.2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</row>
    <row r="187" spans="1:31" x14ac:dyDescent="0.2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</row>
    <row r="188" spans="1:31" x14ac:dyDescent="0.2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</row>
  </sheetData>
  <phoneticPr fontId="6" type="noConversion"/>
  <hyperlinks>
    <hyperlink ref="A25" r:id="rId1" xr:uid="{00000000-0004-0000-0000-000000000000}"/>
    <hyperlink ref="A14" r:id="rId2" xr:uid="{00000000-0004-0000-0000-000001000000}"/>
  </hyperlinks>
  <printOptions horizontalCentered="1"/>
  <pageMargins left="0.25" right="0.25" top="0.5" bottom="0.75" header="0.5" footer="0.5"/>
  <pageSetup scale="84" orientation="portrait" r:id="rId3"/>
  <headerFooter alignWithMargins="0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Gift Revenue Projection 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Self Supporting Budget Request - Form 1</dc:title>
  <dc:creator>Authorized Gateway Customer</dc:creator>
  <cp:lastModifiedBy>Christina Burnam</cp:lastModifiedBy>
  <cp:lastPrinted>2018-01-23T17:07:48Z</cp:lastPrinted>
  <dcterms:created xsi:type="dcterms:W3CDTF">1998-01-21T18:25:41Z</dcterms:created>
  <dcterms:modified xsi:type="dcterms:W3CDTF">2023-01-20T18:10:30Z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