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Groups\Budget Office\COMMON\Selfsupport\FY24\FY24 Budget Review\2 - FY24 Revenue Schedules for Website\"/>
    </mc:Choice>
  </mc:AlternateContent>
  <xr:revisionPtr revIDLastSave="0" documentId="13_ncr:1_{9E336549-AAD6-4E1B-827E-6346B2380629}" xr6:coauthVersionLast="36" xr6:coauthVersionMax="36" xr10:uidLastSave="{00000000-0000-0000-0000-000000000000}"/>
  <bookViews>
    <workbookView xWindow="0" yWindow="0" windowWidth="41280" windowHeight="13140" tabRatio="903" xr2:uid="{00000000-000D-0000-FFFF-FFFF00000000}"/>
  </bookViews>
  <sheets>
    <sheet name=" Other Revenue- Example" sheetId="38" r:id="rId1"/>
  </sheets>
  <definedNames>
    <definedName name="_Key1" hidden="1">#REF!</definedName>
    <definedName name="_Order1" hidden="1">255</definedName>
    <definedName name="_Order2" hidden="1">255</definedName>
    <definedName name="_Sort" hidden="1">#REF!</definedName>
    <definedName name="CHANGES">#REF!</definedName>
    <definedName name="_xlnm.Print_Area" localSheetId="0">' Other Revenue- Example'!$A$1:$F$54</definedName>
    <definedName name="Print_Area_MI">#REF!</definedName>
  </definedNames>
  <calcPr calcId="191029"/>
</workbook>
</file>

<file path=xl/calcChain.xml><?xml version="1.0" encoding="utf-8"?>
<calcChain xmlns="http://schemas.openxmlformats.org/spreadsheetml/2006/main">
  <c r="F45" i="38" l="1"/>
  <c r="D45" i="38"/>
  <c r="F44" i="38"/>
  <c r="D44" i="38"/>
  <c r="F33" i="38"/>
  <c r="D33" i="38"/>
  <c r="B29" i="38"/>
  <c r="D29" i="38" s="1"/>
  <c r="D28" i="38"/>
  <c r="D35" i="38" l="1"/>
  <c r="D39" i="38" s="1"/>
  <c r="F47" i="38"/>
  <c r="F29" i="38"/>
  <c r="B30" i="38"/>
  <c r="F30" i="38" s="1"/>
  <c r="D47" i="38"/>
  <c r="D51" i="38" s="1"/>
  <c r="F35" i="38" l="1"/>
</calcChain>
</file>

<file path=xl/sharedStrings.xml><?xml version="1.0" encoding="utf-8"?>
<sst xmlns="http://schemas.openxmlformats.org/spreadsheetml/2006/main" count="53" uniqueCount="47">
  <si>
    <t>Account Number:</t>
  </si>
  <si>
    <t>Notes:</t>
  </si>
  <si>
    <t>Examples of miscellaneous revenue that does not fall under one of the specific revenue categories:</t>
  </si>
  <si>
    <t>Income from sale of surplus equipment through Inventory Control</t>
  </si>
  <si>
    <t>Payments from professional associations</t>
  </si>
  <si>
    <t>Insurance claims to post to the account where any replacement costs were expensed</t>
  </si>
  <si>
    <t>These revenues should post to Revenue Source 4708 Other Operating Revenue</t>
  </si>
  <si>
    <t>As they can be one time and difficult to predict, budget an estimation and provide reasoning for those estimates</t>
  </si>
  <si>
    <t>That revenue would be included in the current, or prior, year activity of the Budget.</t>
  </si>
  <si>
    <t>Note if activity is a one time activity to explain why no revenue is budgeted for the next year.</t>
  </si>
  <si>
    <t>Guidance on Budgeting Other Revenue:</t>
  </si>
  <si>
    <r>
      <t xml:space="preserve">For one time revenues </t>
    </r>
    <r>
      <rPr>
        <b/>
        <sz val="10"/>
        <rFont val="Arial"/>
        <family val="2"/>
      </rPr>
      <t>a note to explain the source of revenue</t>
    </r>
    <r>
      <rPr>
        <sz val="10"/>
        <rFont val="Arial"/>
        <family val="2"/>
      </rPr>
      <t xml:space="preserve"> is generally sufficient with details of any rates</t>
    </r>
  </si>
  <si>
    <r>
      <t xml:space="preserve">For on-going revenues, such as rental, </t>
    </r>
    <r>
      <rPr>
        <b/>
        <sz val="10"/>
        <rFont val="Arial"/>
        <family val="2"/>
      </rPr>
      <t>a schedule is required</t>
    </r>
  </si>
  <si>
    <r>
      <t xml:space="preserve">If any revenue is from internal UNLV customers, the income would  post </t>
    </r>
    <r>
      <rPr>
        <b/>
        <sz val="10"/>
        <rFont val="Arial"/>
        <family val="2"/>
      </rPr>
      <t>as a credit to the 6400 Recharge line and should be budgeted there</t>
    </r>
  </si>
  <si>
    <t>Refer to the Sales/Recharge Schedule for more information on Recharge activity</t>
  </si>
  <si>
    <t>Example:</t>
  </si>
  <si>
    <t>4708 Other Operating Revenues</t>
  </si>
  <si>
    <t>Fee</t>
  </si>
  <si>
    <t>Building leased to EPA:</t>
  </si>
  <si>
    <t>Conference Room:</t>
  </si>
  <si>
    <t>Daily Rate</t>
  </si>
  <si>
    <t>TOTAL BUDGET</t>
  </si>
  <si>
    <t>6400 Sales &amp; Service Recharge</t>
  </si>
  <si>
    <t>Annual Orientation - Weekly rate</t>
  </si>
  <si>
    <t>4708 Other Operating Revenue (81-Other Miscellaneous Revenue)</t>
  </si>
  <si>
    <r>
      <t xml:space="preserve">REVENUE PROJECTION EXAMPLE:  </t>
    </r>
    <r>
      <rPr>
        <b/>
        <sz val="12"/>
        <rFont val="Arial"/>
        <family val="2"/>
      </rPr>
      <t>OTHER</t>
    </r>
  </si>
  <si>
    <t>Income from renting rooms for meetings or events to external customers (rent charged to UNLV customers would post to 6400 Sales and Service Recharge *</t>
  </si>
  <si>
    <t>Anaplan</t>
  </si>
  <si>
    <t>FY23 #</t>
  </si>
  <si>
    <t>FY23</t>
  </si>
  <si>
    <t>PG00000</t>
  </si>
  <si>
    <t>OTHER REVENUE CALCULATION SCHEDULE</t>
  </si>
  <si>
    <t xml:space="preserve"> FY23 # </t>
  </si>
  <si>
    <t>FY24 #2</t>
  </si>
  <si>
    <t>FY24</t>
  </si>
  <si>
    <t>Monthly Rent through March 2023</t>
  </si>
  <si>
    <t>Monthly Rent from April 2023 (3% Increase)</t>
  </si>
  <si>
    <t>Collected  YTD through 02/28/23</t>
  </si>
  <si>
    <t>Balance projected for FY23</t>
  </si>
  <si>
    <t xml:space="preserve"> FY23</t>
  </si>
  <si>
    <t xml:space="preserve"> FY24 # 2</t>
  </si>
  <si>
    <t xml:space="preserve"> FY24 </t>
  </si>
  <si>
    <t>Balance projected FY23</t>
  </si>
  <si>
    <t>FY23 - Revenue dashboard - Section (4) under FY23 Projected Revenue
FY24 - Revenue dashboard - Section (4) under FY24 Budget</t>
  </si>
  <si>
    <t>Revenue dashboard - Section (4) under FY23 YTD Actuals (review only, no input)</t>
  </si>
  <si>
    <t>FY23 - Expenses dashboard in Section (2) Expenses under FY23 Projected Actuals End User as a negative amount
FY24 - Expenses dashboard in Section (2) Expenses under FY24 Budget End User as a negative amount</t>
  </si>
  <si>
    <t>Expenses dashboard in section (2) Expenses under FY23 YTD Actuals (review only, no input)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</si>
</sst>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General_)"/>
    <numFmt numFmtId="166" formatCode="&quot;$&quot;#,##0\ ;\(&quot;$&quot;#,##0\)"/>
    <numFmt numFmtId="167" formatCode="_(&quot;$&quot;* #,##0_);_(&quot;$&quot;* \(#,##0\);_(&quot;$&quot;* &quot;-&quot;??_);_(@_)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Helv"/>
    </font>
    <font>
      <u val="singleAccounting"/>
      <sz val="10"/>
      <name val="Arial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A6CAF0"/>
        <bgColor indexed="64"/>
      </patternFill>
    </fill>
    <fill>
      <patternFill patternType="solid">
        <fgColor indexed="8"/>
        <bgColor indexed="64"/>
      </patternFill>
    </fill>
  </fills>
  <borders count="1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9">
    <xf numFmtId="0" fontId="0" fillId="0" borderId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1" applyNumberFormat="0" applyFont="0" applyFill="0" applyAlignment="0" applyProtection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165" fontId="9" fillId="0" borderId="0"/>
    <xf numFmtId="43" fontId="4" fillId="0" borderId="0" applyFont="0" applyFill="0" applyBorder="0" applyAlignment="0" applyProtection="0"/>
    <xf numFmtId="0" fontId="13" fillId="0" borderId="0"/>
  </cellStyleXfs>
  <cellXfs count="69">
    <xf numFmtId="0" fontId="0" fillId="0" borderId="0" xfId="0"/>
    <xf numFmtId="0" fontId="4" fillId="0" borderId="0" xfId="0" applyFont="1"/>
    <xf numFmtId="41" fontId="0" fillId="0" borderId="0" xfId="0" applyNumberFormat="1"/>
    <xf numFmtId="41" fontId="4" fillId="0" borderId="0" xfId="0" applyNumberFormat="1" applyFont="1" applyBorder="1" applyAlignment="1" applyProtection="1">
      <alignment horizontal="left" indent="1"/>
      <protection locked="0"/>
    </xf>
    <xf numFmtId="0" fontId="0" fillId="0" borderId="0" xfId="0" applyProtection="1">
      <protection locked="0"/>
    </xf>
    <xf numFmtId="41" fontId="0" fillId="0" borderId="0" xfId="0" applyNumberFormat="1" applyProtection="1">
      <protection locked="0"/>
    </xf>
    <xf numFmtId="0" fontId="4" fillId="0" borderId="0" xfId="0" applyFont="1" applyProtection="1">
      <protection locked="0"/>
    </xf>
    <xf numFmtId="41" fontId="4" fillId="0" borderId="0" xfId="0" applyNumberFormat="1" applyFont="1" applyProtection="1">
      <protection locked="0"/>
    </xf>
    <xf numFmtId="0" fontId="3" fillId="0" borderId="0" xfId="9" applyFont="1" applyBorder="1"/>
    <xf numFmtId="0" fontId="4" fillId="0" borderId="0" xfId="9" applyBorder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indent="2"/>
    </xf>
    <xf numFmtId="41" fontId="0" fillId="0" borderId="0" xfId="0" applyNumberFormat="1" applyBorder="1"/>
    <xf numFmtId="0" fontId="4" fillId="0" borderId="0" xfId="0" applyFont="1" applyAlignment="1">
      <alignment horizontal="left" indent="3"/>
    </xf>
    <xf numFmtId="0" fontId="4" fillId="0" borderId="0" xfId="9"/>
    <xf numFmtId="0" fontId="4" fillId="0" borderId="0" xfId="9" applyAlignment="1">
      <alignment horizontal="left" indent="3"/>
    </xf>
    <xf numFmtId="0" fontId="4" fillId="0" borderId="0" xfId="9" applyAlignment="1">
      <alignment horizontal="left" indent="2"/>
    </xf>
    <xf numFmtId="0" fontId="4" fillId="0" borderId="5" xfId="0" applyFont="1" applyBorder="1"/>
    <xf numFmtId="0" fontId="4" fillId="0" borderId="5" xfId="9" applyBorder="1"/>
    <xf numFmtId="41" fontId="0" fillId="0" borderId="5" xfId="0" applyNumberFormat="1" applyBorder="1"/>
    <xf numFmtId="0" fontId="4" fillId="0" borderId="0" xfId="13" applyFont="1" applyAlignment="1">
      <alignment horizontal="left" indent="1"/>
    </xf>
    <xf numFmtId="0" fontId="4" fillId="0" borderId="0" xfId="13" applyFont="1" applyAlignment="1">
      <alignment horizontal="left" indent="3"/>
    </xf>
    <xf numFmtId="0" fontId="3" fillId="0" borderId="5" xfId="9" applyFont="1" applyBorder="1"/>
    <xf numFmtId="41" fontId="4" fillId="0" borderId="5" xfId="9" applyNumberFormat="1" applyBorder="1"/>
    <xf numFmtId="0" fontId="4" fillId="6" borderId="11" xfId="0" applyNumberFormat="1" applyFont="1" applyFill="1" applyBorder="1" applyAlignment="1" applyProtection="1">
      <alignment horizontal="left" vertical="center" wrapText="1"/>
    </xf>
    <xf numFmtId="41" fontId="0" fillId="0" borderId="0" xfId="0" applyNumberFormat="1" applyAlignment="1">
      <alignment vertical="center"/>
    </xf>
    <xf numFmtId="41" fontId="4" fillId="0" borderId="0" xfId="0" applyNumberFormat="1" applyFont="1" applyBorder="1" applyAlignment="1" applyProtection="1">
      <alignment horizontal="left" vertical="center"/>
      <protection locked="0"/>
    </xf>
    <xf numFmtId="41" fontId="4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6" borderId="11" xfId="9" applyNumberFormat="1" applyFont="1" applyFill="1" applyBorder="1" applyAlignment="1" applyProtection="1">
      <alignment vertical="center" wrapText="1"/>
      <protection locked="0"/>
    </xf>
    <xf numFmtId="0" fontId="4" fillId="6" borderId="11" xfId="0" applyNumberFormat="1" applyFont="1" applyFill="1" applyBorder="1" applyAlignment="1" applyProtection="1">
      <alignment horizontal="left" vertical="center"/>
    </xf>
    <xf numFmtId="0" fontId="3" fillId="0" borderId="6" xfId="0" applyFont="1" applyFill="1" applyBorder="1" applyAlignment="1" applyProtection="1">
      <alignment horizontal="left" indent="1"/>
      <protection locked="0"/>
    </xf>
    <xf numFmtId="41" fontId="4" fillId="0" borderId="6" xfId="0" applyNumberFormat="1" applyFont="1" applyFill="1" applyBorder="1" applyAlignment="1" applyProtection="1">
      <alignment horizontal="center"/>
      <protection locked="0"/>
    </xf>
    <xf numFmtId="167" fontId="4" fillId="0" borderId="7" xfId="11" applyNumberFormat="1" applyFont="1" applyFill="1" applyBorder="1" applyAlignment="1" applyProtection="1">
      <alignment horizontal="center"/>
      <protection locked="0"/>
    </xf>
    <xf numFmtId="41" fontId="4" fillId="0" borderId="4" xfId="0" applyNumberFormat="1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 applyProtection="1">
      <alignment horizontal="left" indent="2"/>
      <protection locked="0"/>
    </xf>
    <xf numFmtId="0" fontId="3" fillId="0" borderId="4" xfId="0" applyFont="1" applyFill="1" applyBorder="1" applyAlignment="1" applyProtection="1">
      <alignment horizontal="left" indent="1"/>
      <protection locked="0"/>
    </xf>
    <xf numFmtId="167" fontId="0" fillId="0" borderId="7" xfId="0" applyNumberFormat="1" applyFill="1" applyBorder="1" applyProtection="1">
      <protection locked="0"/>
    </xf>
    <xf numFmtId="0" fontId="3" fillId="0" borderId="0" xfId="0" applyFont="1" applyFill="1" applyBorder="1" applyAlignment="1" applyProtection="1">
      <alignment horizontal="left" indent="1"/>
      <protection locked="0"/>
    </xf>
    <xf numFmtId="41" fontId="4" fillId="0" borderId="0" xfId="0" applyNumberFormat="1" applyFont="1" applyFill="1" applyBorder="1" applyAlignment="1" applyProtection="1">
      <alignment horizontal="center"/>
      <protection locked="0"/>
    </xf>
    <xf numFmtId="167" fontId="4" fillId="0" borderId="0" xfId="11" applyNumberFormat="1" applyFont="1" applyFill="1" applyBorder="1" applyAlignment="1" applyProtection="1">
      <alignment horizontal="center"/>
      <protection locked="0"/>
    </xf>
    <xf numFmtId="41" fontId="3" fillId="0" borderId="0" xfId="0" applyNumberFormat="1" applyFont="1" applyAlignment="1" applyProtection="1">
      <alignment horizontal="right" vertical="center"/>
      <protection locked="0"/>
    </xf>
    <xf numFmtId="41" fontId="3" fillId="0" borderId="0" xfId="0" applyNumberFormat="1" applyFont="1" applyAlignment="1" applyProtection="1">
      <alignment vertical="center"/>
      <protection locked="0"/>
    </xf>
    <xf numFmtId="167" fontId="3" fillId="6" borderId="2" xfId="11" applyNumberFormat="1" applyFont="1" applyFill="1" applyBorder="1" applyAlignment="1" applyProtection="1">
      <alignment horizontal="center" vertical="center"/>
      <protection locked="0"/>
    </xf>
    <xf numFmtId="41" fontId="0" fillId="0" borderId="0" xfId="0" applyNumberFormat="1" applyAlignment="1" applyProtection="1">
      <alignment vertical="center"/>
      <protection locked="0"/>
    </xf>
    <xf numFmtId="41" fontId="4" fillId="0" borderId="0" xfId="0" applyNumberFormat="1" applyFont="1" applyAlignment="1" applyProtection="1">
      <alignment horizontal="right" indent="1"/>
      <protection locked="0"/>
    </xf>
    <xf numFmtId="167" fontId="3" fillId="6" borderId="2" xfId="11" applyNumberFormat="1" applyFont="1" applyFill="1" applyBorder="1" applyAlignment="1" applyProtection="1">
      <alignment horizontal="center"/>
      <protection locked="0"/>
    </xf>
    <xf numFmtId="41" fontId="0" fillId="0" borderId="0" xfId="0" applyNumberFormat="1" applyAlignment="1" applyProtection="1">
      <alignment horizontal="right" indent="1"/>
      <protection locked="0"/>
    </xf>
    <xf numFmtId="167" fontId="3" fillId="5" borderId="2" xfId="11" applyNumberFormat="1" applyFont="1" applyFill="1" applyBorder="1" applyAlignment="1" applyProtection="1">
      <alignment horizontal="center"/>
      <protection locked="0"/>
    </xf>
    <xf numFmtId="0" fontId="3" fillId="4" borderId="5" xfId="0" applyFont="1" applyFill="1" applyBorder="1" applyAlignment="1">
      <alignment horizontal="center"/>
    </xf>
    <xf numFmtId="0" fontId="11" fillId="3" borderId="8" xfId="9" applyFont="1" applyFill="1" applyBorder="1" applyAlignment="1">
      <alignment horizontal="center"/>
    </xf>
    <xf numFmtId="0" fontId="11" fillId="3" borderId="9" xfId="9" applyFont="1" applyFill="1" applyBorder="1" applyAlignment="1">
      <alignment horizontal="center"/>
    </xf>
    <xf numFmtId="0" fontId="3" fillId="4" borderId="5" xfId="0" applyFont="1" applyFill="1" applyBorder="1" applyAlignment="1">
      <alignment horizontal="left"/>
    </xf>
    <xf numFmtId="164" fontId="3" fillId="0" borderId="3" xfId="1" applyNumberFormat="1" applyFont="1" applyFill="1" applyBorder="1" applyAlignment="1">
      <alignment horizontal="left"/>
    </xf>
    <xf numFmtId="164" fontId="10" fillId="0" borderId="3" xfId="1" applyNumberFormat="1" applyFont="1" applyFill="1" applyBorder="1"/>
    <xf numFmtId="164" fontId="3" fillId="0" borderId="3" xfId="1" applyNumberFormat="1" applyFont="1" applyFill="1" applyBorder="1" applyAlignment="1">
      <alignment horizontal="right"/>
    </xf>
    <xf numFmtId="164" fontId="5" fillId="0" borderId="0" xfId="1" applyNumberFormat="1" applyFont="1" applyFill="1" applyBorder="1" applyAlignment="1">
      <alignment horizontal="left"/>
    </xf>
    <xf numFmtId="0" fontId="5" fillId="2" borderId="12" xfId="0" applyFont="1" applyFill="1" applyBorder="1" applyAlignment="1">
      <alignment horizontal="center"/>
    </xf>
    <xf numFmtId="41" fontId="0" fillId="6" borderId="10" xfId="0" applyNumberFormat="1" applyFill="1" applyBorder="1" applyAlignment="1">
      <alignment horizontal="left" vertical="center"/>
    </xf>
    <xf numFmtId="167" fontId="4" fillId="0" borderId="13" xfId="11" applyNumberFormat="1" applyFont="1" applyFill="1" applyBorder="1" applyAlignment="1" applyProtection="1">
      <alignment horizontal="center"/>
      <protection locked="0"/>
    </xf>
    <xf numFmtId="167" fontId="0" fillId="0" borderId="13" xfId="0" applyNumberFormat="1" applyFill="1" applyBorder="1" applyProtection="1">
      <protection locked="0"/>
    </xf>
    <xf numFmtId="0" fontId="14" fillId="7" borderId="0" xfId="0" applyFont="1" applyFill="1" applyBorder="1" applyAlignment="1" applyProtection="1">
      <alignment horizontal="center"/>
      <protection locked="0"/>
    </xf>
    <xf numFmtId="167" fontId="14" fillId="7" borderId="14" xfId="0" applyNumberFormat="1" applyFont="1" applyFill="1" applyBorder="1" applyAlignment="1" applyProtection="1">
      <alignment horizontal="center"/>
      <protection locked="0"/>
    </xf>
    <xf numFmtId="167" fontId="14" fillId="7" borderId="14" xfId="0" applyNumberFormat="1" applyFont="1" applyFill="1" applyBorder="1" applyAlignment="1" applyProtection="1">
      <alignment horizontal="center" wrapText="1"/>
      <protection locked="0"/>
    </xf>
    <xf numFmtId="167" fontId="14" fillId="7" borderId="0" xfId="0" applyNumberFormat="1" applyFont="1" applyFill="1" applyBorder="1" applyAlignment="1" applyProtection="1">
      <alignment horizontal="center" wrapText="1"/>
      <protection locked="0"/>
    </xf>
    <xf numFmtId="0" fontId="4" fillId="0" borderId="15" xfId="0" applyFont="1" applyFill="1" applyBorder="1" applyAlignment="1" applyProtection="1">
      <alignment horizontal="left" indent="2"/>
      <protection locked="0"/>
    </xf>
    <xf numFmtId="41" fontId="4" fillId="0" borderId="15" xfId="0" applyNumberFormat="1" applyFont="1" applyFill="1" applyBorder="1" applyAlignment="1" applyProtection="1">
      <alignment horizontal="center"/>
      <protection locked="0"/>
    </xf>
    <xf numFmtId="167" fontId="4" fillId="0" borderId="16" xfId="11" applyNumberFormat="1" applyFont="1" applyFill="1" applyBorder="1" applyAlignment="1" applyProtection="1">
      <alignment horizontal="center"/>
      <protection locked="0"/>
    </xf>
    <xf numFmtId="167" fontId="4" fillId="0" borderId="17" xfId="11" applyNumberFormat="1" applyFont="1" applyFill="1" applyBorder="1" applyAlignment="1" applyProtection="1">
      <alignment horizontal="center"/>
      <protection locked="0"/>
    </xf>
  </cellXfs>
  <cellStyles count="19">
    <cellStyle name="Comma" xfId="1" builtinId="3"/>
    <cellStyle name="Comma 2" xfId="17" xr:uid="{00000000-0005-0000-0000-000001000000}"/>
    <cellStyle name="Comma0" xfId="2" xr:uid="{00000000-0005-0000-0000-000002000000}"/>
    <cellStyle name="Currency 2" xfId="11" xr:uid="{00000000-0005-0000-0000-000003000000}"/>
    <cellStyle name="Currency 3" xfId="12" xr:uid="{00000000-0005-0000-0000-000004000000}"/>
    <cellStyle name="Currency0" xfId="3" xr:uid="{00000000-0005-0000-0000-000005000000}"/>
    <cellStyle name="Date" xfId="4" xr:uid="{00000000-0005-0000-0000-000006000000}"/>
    <cellStyle name="Fixed" xfId="5" xr:uid="{00000000-0005-0000-0000-000007000000}"/>
    <cellStyle name="Heading 1" xfId="6" builtinId="16" customBuiltin="1"/>
    <cellStyle name="Heading 2" xfId="7" builtinId="17" customBuiltin="1"/>
    <cellStyle name="Normal" xfId="0" builtinId="0"/>
    <cellStyle name="Normal 2" xfId="9" xr:uid="{00000000-0005-0000-0000-00000B000000}"/>
    <cellStyle name="Normal 23" xfId="10" xr:uid="{00000000-0005-0000-0000-00000C000000}"/>
    <cellStyle name="Normal 3" xfId="13" xr:uid="{00000000-0005-0000-0000-00000D000000}"/>
    <cellStyle name="Normal 3 2" xfId="14" xr:uid="{00000000-0005-0000-0000-00000E000000}"/>
    <cellStyle name="Normal 4" xfId="15" xr:uid="{00000000-0005-0000-0000-00000F000000}"/>
    <cellStyle name="Normal 5" xfId="16" xr:uid="{00000000-0005-0000-0000-000010000000}"/>
    <cellStyle name="Normal 6" xfId="18" xr:uid="{00000000-0005-0000-0000-000011000000}"/>
    <cellStyle name="Total" xfId="8" builtinId="25" customBuiltin="1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3" formatCode="_(* #,##0_);_(* \(#,##0\);_(* &quot;-&quot;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3" formatCode="_(* #,##0_);_(* \(#,##0\);_(* &quot;-&quot;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3" formatCode="_(* #,##0_);_(* \(#,##0\);_(* &quot;-&quot;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3" formatCode="_(* #,##0_);_(* \(#,##0\);_(* &quot;-&quot;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3" formatCode="_(* #,##0_);_(* \(#,##0\);_(* &quot;-&quot;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3" formatCode="_(* #,##0_);_(* \(#,##0\);_(* &quot;-&quot;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CC"/>
      <color rgb="FFA6CAF0"/>
      <color rgb="FFFFFF99"/>
      <color rgb="FF0000FF"/>
      <color rgb="FFFFCCCC"/>
      <color rgb="FFE7F2AE"/>
      <color rgb="FFFFFFCC"/>
      <color rgb="FFE3E3E3"/>
      <color rgb="FF99CCFF"/>
      <color rgb="FFF3EB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C56BDA-565C-3F40-8CEE-E1A32997D856}" name="Table1" displayName="Table1" ref="A26:F33" totalsRowShown="0" dataDxfId="12" tableBorderDxfId="11">
  <autoFilter ref="A26:F33" xr:uid="{36C56BDA-565C-3F40-8CEE-E1A32997D856}"/>
  <tableColumns count="6">
    <tableColumn id="1" xr3:uid="{BDD3231E-D2F2-8449-A8AC-40DAFC9E5AB9}" name="4708 Other Operating Revenues" dataDxfId="10"/>
    <tableColumn id="2" xr3:uid="{9064CA7B-7FE5-984E-9636-C222B78CBF83}" name="Fee" dataDxfId="9"/>
    <tableColumn id="3" xr3:uid="{CDB73DE4-444F-004B-9076-97D8F83B8963}" name="FY23 #" dataDxfId="8"/>
    <tableColumn id="4" xr3:uid="{34BDBE2C-D56C-CE45-A9CB-827C31D92FFF}" name="FY23" dataDxfId="7" dataCellStyle="Currency 2"/>
    <tableColumn id="5" xr3:uid="{4AFAEAE9-9F2E-3B4E-B571-0B83EFE608FB}" name="FY24 #2" dataDxfId="6"/>
    <tableColumn id="6" xr3:uid="{F8B18D23-D3A3-9A40-B683-34CE303594C4}" name="FY24" dataDxfId="5" dataCellStyle="Currency 2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AF94FDB-E6DE-4C43-B2CE-C16B0B7F4500}" name="Table2" displayName="Table2" ref="A42:F45" totalsRowShown="0" dataDxfId="4" tableBorderDxfId="3">
  <autoFilter ref="A42:F45" xr:uid="{EAF94FDB-E6DE-4C43-B2CE-C16B0B7F4500}"/>
  <tableColumns count="6">
    <tableColumn id="1" xr3:uid="{5718281C-EC11-114C-8814-9B73BF814D5A}" name="6400 Sales &amp; Service Recharge"/>
    <tableColumn id="2" xr3:uid="{CC1FBAE8-F0BE-F144-BFC6-4CA355F03F3A}" name="Fee" dataDxfId="2"/>
    <tableColumn id="3" xr3:uid="{B52E8F34-5F1F-DF48-B647-7133AC97A68E}" name=" FY23 # " dataDxfId="1"/>
    <tableColumn id="4" xr3:uid="{C4E1781B-0557-0B47-BA30-05E62856A144}" name=" FY23">
      <calculatedColumnFormula>B43*C43</calculatedColumnFormula>
    </tableColumn>
    <tableColumn id="5" xr3:uid="{3E3C35E8-B17D-244A-9E43-66F8319071E7}" name=" FY24 # 2" dataDxfId="0"/>
    <tableColumn id="6" xr3:uid="{A785F699-A898-4E45-83E0-F58BF43FF9E2}" name=" FY24 ">
      <calculatedColumnFormula>+B43*E43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2"/>
    <pageSetUpPr fitToPage="1"/>
  </sheetPr>
  <dimension ref="A1:XFB302"/>
  <sheetViews>
    <sheetView tabSelected="1" zoomScaleNormal="100" workbookViewId="0">
      <pane ySplit="1" topLeftCell="A2" activePane="bottomLeft" state="frozen"/>
      <selection pane="bottomLeft" activeCell="G35" sqref="G35"/>
    </sheetView>
  </sheetViews>
  <sheetFormatPr defaultColWidth="9.109375" defaultRowHeight="13.2" x14ac:dyDescent="0.25"/>
  <cols>
    <col min="1" max="1" width="48" style="4" customWidth="1"/>
    <col min="2" max="2" width="16.109375" style="4" customWidth="1"/>
    <col min="3" max="6" width="14" style="4" customWidth="1"/>
    <col min="7" max="7" width="108.44140625" style="4" customWidth="1"/>
    <col min="8" max="16384" width="9.109375" style="4"/>
  </cols>
  <sheetData>
    <row r="1" spans="1:16382" customFormat="1" ht="16.2" thickBot="1" x14ac:dyDescent="0.35">
      <c r="A1" s="50" t="s">
        <v>25</v>
      </c>
      <c r="B1" s="51"/>
      <c r="C1" s="51"/>
      <c r="D1" s="51"/>
      <c r="E1" s="51"/>
      <c r="F1" s="51"/>
    </row>
    <row r="2" spans="1:16382" customFormat="1" x14ac:dyDescent="0.25">
      <c r="A2" s="1"/>
      <c r="F2" s="3"/>
    </row>
    <row r="3" spans="1:16382" ht="15.6" thickBot="1" x14ac:dyDescent="0.45">
      <c r="A3" s="53" t="s">
        <v>31</v>
      </c>
      <c r="B3" s="54"/>
      <c r="C3" s="54"/>
      <c r="D3" s="55"/>
      <c r="E3" s="54"/>
      <c r="F3" s="55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5"/>
      <c r="AE3" s="5"/>
    </row>
    <row r="4" spans="1:16382" ht="13.8" thickTop="1" x14ac:dyDescent="0.25">
      <c r="A4" s="56" t="s">
        <v>0</v>
      </c>
      <c r="B4" s="57" t="s">
        <v>30</v>
      </c>
      <c r="C4"/>
      <c r="E4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5"/>
      <c r="AE4" s="5"/>
    </row>
    <row r="5" spans="1:16382" s="6" customFormat="1" x14ac:dyDescent="0.25">
      <c r="A5" s="20" t="s">
        <v>24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382" s="6" customFormat="1" x14ac:dyDescent="0.25">
      <c r="A6" s="8" t="s">
        <v>1</v>
      </c>
      <c r="B6" s="9"/>
      <c r="C6" s="9"/>
      <c r="D6" s="9"/>
      <c r="E6" s="9"/>
      <c r="F6" s="10"/>
      <c r="G6" s="2"/>
      <c r="H6" s="2"/>
      <c r="I6" s="2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7"/>
      <c r="AE6" s="7"/>
    </row>
    <row r="7" spans="1:16382" s="6" customFormat="1" x14ac:dyDescent="0.25">
      <c r="A7" s="11" t="s">
        <v>2</v>
      </c>
      <c r="B7" s="9"/>
      <c r="C7" s="9"/>
      <c r="D7" s="9"/>
      <c r="E7" s="9"/>
      <c r="F7" s="12"/>
      <c r="G7" s="2"/>
      <c r="H7" s="2"/>
      <c r="I7" s="2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</row>
    <row r="8" spans="1:16382" s="3" customFormat="1" x14ac:dyDescent="0.25">
      <c r="A8" s="13" t="s">
        <v>26</v>
      </c>
      <c r="B8" s="14"/>
      <c r="C8" s="14"/>
      <c r="D8" s="14"/>
      <c r="E8" s="14"/>
      <c r="F8" s="12"/>
      <c r="G8"/>
      <c r="H8" s="2"/>
      <c r="I8" s="2"/>
    </row>
    <row r="9" spans="1:16382" s="3" customFormat="1" x14ac:dyDescent="0.25">
      <c r="A9" s="13" t="s">
        <v>3</v>
      </c>
      <c r="B9" s="14"/>
      <c r="C9" s="14"/>
      <c r="D9" s="14"/>
      <c r="E9" s="14"/>
      <c r="F9" s="12"/>
      <c r="G9"/>
      <c r="H9" s="2"/>
      <c r="I9" s="2"/>
    </row>
    <row r="10" spans="1:16382" s="3" customFormat="1" x14ac:dyDescent="0.25">
      <c r="A10" s="15" t="s">
        <v>4</v>
      </c>
      <c r="B10" s="14"/>
      <c r="C10" s="14"/>
      <c r="D10" s="14"/>
      <c r="E10" s="14"/>
      <c r="F10" s="12"/>
      <c r="G10"/>
      <c r="H10" s="2"/>
      <c r="I10" s="2"/>
    </row>
    <row r="11" spans="1:16382" s="3" customFormat="1" x14ac:dyDescent="0.25">
      <c r="A11" s="15" t="s">
        <v>5</v>
      </c>
      <c r="B11" s="14"/>
      <c r="C11" s="14"/>
      <c r="D11" s="14"/>
      <c r="E11" s="14"/>
      <c r="F11" s="12"/>
      <c r="G11"/>
      <c r="H11" s="2"/>
      <c r="I11" s="2"/>
    </row>
    <row r="12" spans="1:16382" s="3" customFormat="1" x14ac:dyDescent="0.25">
      <c r="A12" s="16"/>
      <c r="B12" s="14"/>
      <c r="C12" s="14"/>
      <c r="D12" s="14"/>
      <c r="E12" s="14"/>
      <c r="F12" s="12"/>
      <c r="G12"/>
      <c r="H12" s="2"/>
      <c r="I12" s="2"/>
    </row>
    <row r="13" spans="1:16382" s="3" customFormat="1" x14ac:dyDescent="0.25">
      <c r="A13" s="15" t="s">
        <v>6</v>
      </c>
      <c r="B13" s="14"/>
      <c r="C13" s="14"/>
      <c r="D13" s="14"/>
      <c r="E13" s="14"/>
      <c r="F13" s="12"/>
      <c r="G13"/>
      <c r="H13" s="2"/>
      <c r="I13" s="2"/>
    </row>
    <row r="14" spans="1:16382" s="3" customFormat="1" x14ac:dyDescent="0.25">
      <c r="A14" s="15" t="s">
        <v>7</v>
      </c>
      <c r="B14" s="14"/>
      <c r="C14" s="14"/>
      <c r="D14" s="14"/>
      <c r="E14" s="14"/>
      <c r="F14" s="12"/>
      <c r="G14"/>
      <c r="H14" s="2"/>
      <c r="I14" s="2"/>
    </row>
    <row r="15" spans="1:16382" s="3" customFormat="1" x14ac:dyDescent="0.25">
      <c r="A15" s="15" t="s">
        <v>8</v>
      </c>
      <c r="B15" s="14"/>
      <c r="C15" s="14"/>
      <c r="D15" s="14"/>
      <c r="E15" s="14"/>
      <c r="F15" s="12"/>
      <c r="G15"/>
      <c r="H15" s="2"/>
      <c r="I15" s="2"/>
    </row>
    <row r="16" spans="1:16382" s="6" customFormat="1" x14ac:dyDescent="0.25">
      <c r="A16" s="15" t="s">
        <v>9</v>
      </c>
      <c r="B16" s="14"/>
      <c r="C16" s="14"/>
      <c r="D16" s="14"/>
      <c r="E16" s="14"/>
      <c r="F16" s="12"/>
      <c r="G16"/>
      <c r="H16" s="2"/>
      <c r="I16" s="2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7"/>
      <c r="AE16" s="7"/>
    </row>
    <row r="17" spans="1:31" s="6" customFormat="1" x14ac:dyDescent="0.25">
      <c r="A17" s="17"/>
      <c r="B17" s="18"/>
      <c r="C17" s="18"/>
      <c r="D17" s="18"/>
      <c r="E17" s="18"/>
      <c r="F17" s="19"/>
      <c r="G17" s="2"/>
      <c r="H17" s="2"/>
      <c r="I17" s="2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7"/>
      <c r="AE17" s="7"/>
    </row>
    <row r="18" spans="1:31" s="6" customFormat="1" x14ac:dyDescent="0.25">
      <c r="A18" s="52" t="s">
        <v>10</v>
      </c>
      <c r="B18" s="49"/>
      <c r="C18" s="49"/>
      <c r="D18" s="49"/>
      <c r="E18" s="49"/>
      <c r="F18" s="49"/>
      <c r="G18" s="2"/>
      <c r="H18" s="2"/>
      <c r="I18" s="2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7"/>
      <c r="AE18" s="7"/>
    </row>
    <row r="19" spans="1:31" s="6" customFormat="1" x14ac:dyDescent="0.25">
      <c r="A19" s="20"/>
      <c r="B19" s="14"/>
      <c r="C19" s="14"/>
      <c r="D19" s="14"/>
      <c r="E19" s="14"/>
      <c r="F19" s="12"/>
      <c r="G19" s="2"/>
      <c r="H19" s="2"/>
      <c r="I19" s="2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7"/>
      <c r="AE19" s="7"/>
    </row>
    <row r="20" spans="1:31" s="6" customFormat="1" x14ac:dyDescent="0.25">
      <c r="A20" s="21" t="s">
        <v>11</v>
      </c>
      <c r="B20" s="14"/>
      <c r="C20" s="14"/>
      <c r="D20" s="14"/>
      <c r="E20" s="14"/>
      <c r="F20" s="2"/>
      <c r="G20" s="2"/>
      <c r="H20" s="2"/>
      <c r="I20" s="2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7"/>
      <c r="AE20" s="7"/>
    </row>
    <row r="21" spans="1:31" s="6" customFormat="1" x14ac:dyDescent="0.25">
      <c r="A21" s="13" t="s">
        <v>12</v>
      </c>
      <c r="B21" s="14"/>
      <c r="C21" s="14"/>
      <c r="D21" s="14"/>
      <c r="E21" s="14"/>
      <c r="F21" s="2"/>
      <c r="G21" s="2"/>
      <c r="H21" s="2"/>
      <c r="I21" s="2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7"/>
      <c r="AE21" s="7"/>
    </row>
    <row r="22" spans="1:31" s="6" customFormat="1" x14ac:dyDescent="0.25">
      <c r="A22" s="13" t="s">
        <v>13</v>
      </c>
      <c r="B22" s="14"/>
      <c r="C22" s="14"/>
      <c r="D22" s="14"/>
      <c r="E22" s="14"/>
      <c r="F22" s="2"/>
      <c r="G22" s="2"/>
      <c r="H22" s="2"/>
      <c r="I22" s="2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7"/>
      <c r="AE22" s="7"/>
    </row>
    <row r="23" spans="1:31" s="6" customFormat="1" x14ac:dyDescent="0.25">
      <c r="A23" s="13" t="s">
        <v>14</v>
      </c>
      <c r="B23" s="14"/>
      <c r="C23" s="14"/>
      <c r="D23" s="14"/>
      <c r="E23" s="14"/>
      <c r="F23" s="2"/>
      <c r="G23" s="2"/>
      <c r="H23" s="2"/>
      <c r="I23" s="2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7"/>
      <c r="AE23" s="7"/>
    </row>
    <row r="24" spans="1:31" s="6" customFormat="1" x14ac:dyDescent="0.25">
      <c r="A24" s="9"/>
      <c r="B24" s="9"/>
      <c r="C24" s="9"/>
      <c r="D24" s="9"/>
      <c r="E24" s="9"/>
      <c r="F24" s="12"/>
      <c r="G24" s="2"/>
      <c r="H24" s="2"/>
      <c r="I24" s="2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7"/>
      <c r="AE24" s="7"/>
    </row>
    <row r="25" spans="1:31" s="6" customFormat="1" x14ac:dyDescent="0.25">
      <c r="A25" s="22" t="s">
        <v>15</v>
      </c>
      <c r="B25" s="23"/>
      <c r="C25" s="23"/>
      <c r="D25" s="23"/>
      <c r="E25" s="23"/>
      <c r="F25" s="19"/>
      <c r="G25" s="2"/>
      <c r="H25" s="2"/>
      <c r="I25" s="2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7"/>
      <c r="AE25" s="7"/>
    </row>
    <row r="26" spans="1:31" s="6" customFormat="1" x14ac:dyDescent="0.25">
      <c r="A26" s="61" t="s">
        <v>16</v>
      </c>
      <c r="B26" s="61" t="s">
        <v>17</v>
      </c>
      <c r="C26" s="62" t="s">
        <v>28</v>
      </c>
      <c r="D26" s="63" t="s">
        <v>29</v>
      </c>
      <c r="E26" s="62" t="s">
        <v>33</v>
      </c>
      <c r="F26" s="64" t="s">
        <v>34</v>
      </c>
      <c r="G26" s="58" t="s">
        <v>27</v>
      </c>
      <c r="H26" s="2"/>
      <c r="I26" s="2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7"/>
      <c r="AE26" s="7"/>
    </row>
    <row r="27" spans="1:31" s="6" customFormat="1" x14ac:dyDescent="0.25">
      <c r="A27" s="31" t="s">
        <v>18</v>
      </c>
      <c r="B27" s="32"/>
      <c r="C27" s="32"/>
      <c r="D27" s="33"/>
      <c r="E27" s="34"/>
      <c r="F27" s="59"/>
      <c r="G27" s="2"/>
      <c r="H27" s="2"/>
      <c r="I27" s="2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7"/>
      <c r="AE27" s="7"/>
    </row>
    <row r="28" spans="1:31" s="6" customFormat="1" x14ac:dyDescent="0.25">
      <c r="A28" s="35" t="s">
        <v>35</v>
      </c>
      <c r="B28" s="34">
        <v>4200</v>
      </c>
      <c r="C28" s="34">
        <v>9</v>
      </c>
      <c r="D28" s="33">
        <f>B28*C28</f>
        <v>37800</v>
      </c>
      <c r="E28" s="34"/>
      <c r="F28" s="59"/>
      <c r="G28" s="3"/>
      <c r="H28" s="2"/>
      <c r="I28" s="2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7"/>
      <c r="AE28" s="7"/>
    </row>
    <row r="29" spans="1:31" s="6" customFormat="1" x14ac:dyDescent="0.25">
      <c r="A29" s="35" t="s">
        <v>36</v>
      </c>
      <c r="B29" s="34">
        <f>+B28*1.03</f>
        <v>4326</v>
      </c>
      <c r="C29" s="34">
        <v>3</v>
      </c>
      <c r="D29" s="33">
        <f>B29*C29</f>
        <v>12978</v>
      </c>
      <c r="E29" s="34">
        <v>9</v>
      </c>
      <c r="F29" s="59">
        <f>+B29*E29</f>
        <v>38934</v>
      </c>
      <c r="G29" s="2"/>
      <c r="H29" s="2"/>
      <c r="I29" s="2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7"/>
      <c r="AE29" s="7"/>
    </row>
    <row r="30" spans="1:31" s="6" customFormat="1" x14ac:dyDescent="0.25">
      <c r="A30" s="35" t="s">
        <v>36</v>
      </c>
      <c r="B30" s="34">
        <f>+B29*1.03</f>
        <v>4455.78</v>
      </c>
      <c r="C30" s="34"/>
      <c r="D30" s="33"/>
      <c r="E30" s="34">
        <v>3</v>
      </c>
      <c r="F30" s="59">
        <f>+B30*E30</f>
        <v>13367.34</v>
      </c>
      <c r="G30" s="2"/>
      <c r="H30" s="2"/>
      <c r="I30" s="2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7"/>
      <c r="AE30" s="7"/>
    </row>
    <row r="31" spans="1:31" s="6" customFormat="1" x14ac:dyDescent="0.25">
      <c r="A31" s="36"/>
      <c r="B31" s="34"/>
      <c r="C31" s="34"/>
      <c r="D31" s="33"/>
      <c r="E31" s="34"/>
      <c r="F31" s="59"/>
      <c r="G31" s="2"/>
      <c r="H31" s="2"/>
      <c r="I31" s="2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7"/>
      <c r="AE31" s="7"/>
    </row>
    <row r="32" spans="1:31" s="6" customFormat="1" x14ac:dyDescent="0.25">
      <c r="A32" s="36" t="s">
        <v>19</v>
      </c>
      <c r="B32" s="34"/>
      <c r="C32" s="34"/>
      <c r="D32" s="37"/>
      <c r="E32" s="34"/>
      <c r="F32" s="60"/>
      <c r="G32" s="2"/>
      <c r="H32" s="2"/>
      <c r="I32" s="2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7"/>
      <c r="AE32" s="7"/>
    </row>
    <row r="33" spans="1:31" s="6" customFormat="1" x14ac:dyDescent="0.25">
      <c r="A33" s="65" t="s">
        <v>20</v>
      </c>
      <c r="B33" s="66">
        <v>1200</v>
      </c>
      <c r="C33" s="66">
        <v>4</v>
      </c>
      <c r="D33" s="67">
        <f>B33*C33</f>
        <v>4800</v>
      </c>
      <c r="E33" s="66">
        <v>5</v>
      </c>
      <c r="F33" s="68">
        <f>+B33*E33</f>
        <v>6000</v>
      </c>
      <c r="G33" s="2"/>
      <c r="H33" s="2"/>
      <c r="I33" s="2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7"/>
      <c r="AE33" s="7"/>
    </row>
    <row r="34" spans="1:31" s="6" customFormat="1" ht="13.8" thickBot="1" x14ac:dyDescent="0.3">
      <c r="A34" s="38"/>
      <c r="B34" s="39"/>
      <c r="C34" s="39"/>
      <c r="D34" s="40"/>
      <c r="E34" s="39"/>
      <c r="F34" s="40"/>
      <c r="G34" s="2"/>
      <c r="H34" s="2"/>
      <c r="I34" s="2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7"/>
      <c r="AE34" s="7"/>
    </row>
    <row r="35" spans="1:31" s="28" customFormat="1" ht="40.200000000000003" thickBot="1" x14ac:dyDescent="0.3">
      <c r="A35" s="41" t="s">
        <v>21</v>
      </c>
      <c r="B35" s="42"/>
      <c r="C35" s="42"/>
      <c r="D35" s="43">
        <f>SUM(D28:D33)</f>
        <v>55578</v>
      </c>
      <c r="E35" s="44"/>
      <c r="F35" s="43">
        <f>SUM(F27:F33)</f>
        <v>58301.34</v>
      </c>
      <c r="G35" s="24" t="s">
        <v>43</v>
      </c>
      <c r="H35" s="25"/>
      <c r="I35" s="25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7"/>
      <c r="AE35" s="27"/>
    </row>
    <row r="36" spans="1:31" s="6" customFormat="1" ht="13.8" thickBot="1" x14ac:dyDescent="0.3">
      <c r="A36" s="5"/>
      <c r="B36" s="5"/>
      <c r="C36" s="5"/>
      <c r="D36" s="5"/>
      <c r="E36" s="5"/>
      <c r="F36" s="5"/>
      <c r="G36" s="2"/>
      <c r="H36" s="2"/>
      <c r="I36" s="2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7"/>
      <c r="AE36" s="7"/>
    </row>
    <row r="37" spans="1:31" s="6" customFormat="1" ht="13.8" thickBot="1" x14ac:dyDescent="0.3">
      <c r="A37" s="45" t="s">
        <v>37</v>
      </c>
      <c r="B37" s="5"/>
      <c r="C37" s="5"/>
      <c r="D37" s="46">
        <v>45500</v>
      </c>
      <c r="E37" s="5"/>
      <c r="F37" s="5"/>
      <c r="G37" s="30" t="s">
        <v>44</v>
      </c>
      <c r="H37" s="2"/>
      <c r="I37" s="2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7"/>
      <c r="AE37" s="7"/>
    </row>
    <row r="38" spans="1:31" s="6" customFormat="1" ht="13.8" thickBot="1" x14ac:dyDescent="0.3">
      <c r="A38" s="47"/>
      <c r="B38" s="5"/>
      <c r="C38" s="5"/>
      <c r="D38" s="5"/>
      <c r="E38" s="5"/>
      <c r="F38" s="5"/>
      <c r="G38" s="2"/>
      <c r="H38" s="2"/>
      <c r="I38" s="2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7"/>
      <c r="AE38" s="7"/>
    </row>
    <row r="39" spans="1:31" s="6" customFormat="1" ht="36" customHeight="1" thickBot="1" x14ac:dyDescent="0.3">
      <c r="A39" s="45" t="s">
        <v>38</v>
      </c>
      <c r="B39" s="5"/>
      <c r="C39" s="5"/>
      <c r="D39" s="48">
        <f>+D35-D37</f>
        <v>10078</v>
      </c>
      <c r="E39" s="5"/>
      <c r="F39" s="5"/>
      <c r="G39" s="2"/>
      <c r="H39" s="2"/>
      <c r="I39" s="2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7"/>
      <c r="AE39" s="7"/>
    </row>
    <row r="40" spans="1:31" s="6" customFormat="1" x14ac:dyDescent="0.25">
      <c r="A40" s="5"/>
      <c r="B40" s="5"/>
      <c r="C40" s="5"/>
      <c r="D40" s="5"/>
      <c r="E40" s="5"/>
      <c r="F40" s="5"/>
      <c r="G40" s="2"/>
      <c r="H40" s="2"/>
      <c r="I40" s="2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7"/>
      <c r="AE40" s="7"/>
    </row>
    <row r="41" spans="1:31" s="6" customFormat="1" x14ac:dyDescent="0.25">
      <c r="A41" s="5"/>
      <c r="B41" s="5"/>
      <c r="C41" s="5"/>
      <c r="D41" s="5"/>
      <c r="E41" s="5"/>
      <c r="F41" s="5"/>
      <c r="G41" s="2"/>
      <c r="H41" s="2"/>
      <c r="I41" s="2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7"/>
      <c r="AE41" s="7"/>
    </row>
    <row r="42" spans="1:31" s="6" customFormat="1" x14ac:dyDescent="0.25">
      <c r="A42" s="61" t="s">
        <v>22</v>
      </c>
      <c r="B42" s="61" t="s">
        <v>17</v>
      </c>
      <c r="C42" s="62" t="s">
        <v>32</v>
      </c>
      <c r="D42" s="63" t="s">
        <v>39</v>
      </c>
      <c r="E42" s="62" t="s">
        <v>40</v>
      </c>
      <c r="F42" s="64" t="s">
        <v>41</v>
      </c>
      <c r="G42" s="2"/>
      <c r="H42" s="2"/>
      <c r="I42" s="2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7"/>
      <c r="AE42" s="7"/>
    </row>
    <row r="43" spans="1:31" s="6" customFormat="1" x14ac:dyDescent="0.25">
      <c r="A43" s="36" t="s">
        <v>19</v>
      </c>
      <c r="B43" s="34"/>
      <c r="C43" s="34"/>
      <c r="D43" s="37"/>
      <c r="E43" s="34"/>
      <c r="F43" s="60"/>
      <c r="G43" s="2"/>
      <c r="H43" s="2"/>
      <c r="I43" s="2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7"/>
      <c r="AE43" s="7"/>
    </row>
    <row r="44" spans="1:31" s="6" customFormat="1" x14ac:dyDescent="0.25">
      <c r="A44" s="35" t="s">
        <v>20</v>
      </c>
      <c r="B44" s="34">
        <v>1200</v>
      </c>
      <c r="C44" s="34">
        <v>8</v>
      </c>
      <c r="D44" s="33">
        <f>B44*C44</f>
        <v>9600</v>
      </c>
      <c r="E44" s="34">
        <v>10</v>
      </c>
      <c r="F44" s="59">
        <f>+B44*E44</f>
        <v>12000</v>
      </c>
      <c r="G44" s="2"/>
      <c r="H44" s="2"/>
      <c r="I44" s="2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7"/>
      <c r="AE44" s="7"/>
    </row>
    <row r="45" spans="1:31" s="6" customFormat="1" x14ac:dyDescent="0.25">
      <c r="A45" s="65" t="s">
        <v>23</v>
      </c>
      <c r="B45" s="66">
        <v>3500</v>
      </c>
      <c r="C45" s="66">
        <v>1</v>
      </c>
      <c r="D45" s="67">
        <f>B45*C45</f>
        <v>3500</v>
      </c>
      <c r="E45" s="66">
        <v>1</v>
      </c>
      <c r="F45" s="68">
        <f>+B45*E45</f>
        <v>3500</v>
      </c>
      <c r="G45" s="2"/>
      <c r="H45" s="2"/>
      <c r="I45" s="2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7"/>
      <c r="AE45" s="7"/>
    </row>
    <row r="46" spans="1:31" s="6" customFormat="1" ht="13.8" thickBot="1" x14ac:dyDescent="0.3">
      <c r="A46" s="38"/>
      <c r="B46" s="39"/>
      <c r="C46" s="39"/>
      <c r="D46" s="40"/>
      <c r="E46" s="39"/>
      <c r="F46" s="40"/>
      <c r="G46" s="2"/>
      <c r="H46" s="2"/>
      <c r="I46" s="2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7"/>
      <c r="AE46" s="7"/>
    </row>
    <row r="47" spans="1:31" s="28" customFormat="1" ht="40.200000000000003" thickBot="1" x14ac:dyDescent="0.3">
      <c r="A47" s="41" t="s">
        <v>21</v>
      </c>
      <c r="B47" s="42"/>
      <c r="C47" s="42"/>
      <c r="D47" s="43">
        <f>SUM(D43:D45)*-1</f>
        <v>-13100</v>
      </c>
      <c r="E47" s="44"/>
      <c r="F47" s="43">
        <f>SUM(F43:F45)*-1</f>
        <v>-15500</v>
      </c>
      <c r="G47" s="29" t="s">
        <v>45</v>
      </c>
      <c r="H47" s="25"/>
      <c r="I47" s="25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7"/>
      <c r="AE47" s="27"/>
    </row>
    <row r="48" spans="1:31" s="6" customFormat="1" ht="13.8" thickBot="1" x14ac:dyDescent="0.3">
      <c r="A48" s="5"/>
      <c r="B48" s="5"/>
      <c r="C48" s="5"/>
      <c r="D48" s="5"/>
      <c r="E48" s="5"/>
      <c r="F48" s="5"/>
      <c r="G48" s="3"/>
      <c r="H48" s="2"/>
      <c r="I48" s="2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7"/>
      <c r="AE48" s="7"/>
    </row>
    <row r="49" spans="1:31" s="6" customFormat="1" ht="13.8" thickBot="1" x14ac:dyDescent="0.3">
      <c r="A49" s="45" t="s">
        <v>37</v>
      </c>
      <c r="B49" s="5"/>
      <c r="C49" s="5"/>
      <c r="D49" s="46">
        <v>-9500</v>
      </c>
      <c r="E49" s="5"/>
      <c r="F49" s="5"/>
      <c r="G49" s="29" t="s">
        <v>46</v>
      </c>
      <c r="H49" s="2"/>
      <c r="I49" s="2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7"/>
      <c r="AE49" s="7"/>
    </row>
    <row r="50" spans="1:31" s="6" customFormat="1" ht="13.8" thickBot="1" x14ac:dyDescent="0.3">
      <c r="A50" s="47"/>
      <c r="B50" s="5"/>
      <c r="C50" s="5"/>
      <c r="D50" s="5"/>
      <c r="E50" s="5"/>
      <c r="F50" s="5"/>
      <c r="G50" s="3"/>
      <c r="H50" s="2"/>
      <c r="I50" s="2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7"/>
      <c r="AE50" s="7"/>
    </row>
    <row r="51" spans="1:31" s="6" customFormat="1" ht="13.8" thickBot="1" x14ac:dyDescent="0.3">
      <c r="A51" s="45" t="s">
        <v>42</v>
      </c>
      <c r="B51" s="5"/>
      <c r="C51" s="5"/>
      <c r="D51" s="48">
        <f>+D47-D49</f>
        <v>-3600</v>
      </c>
      <c r="E51" s="5"/>
      <c r="F51" s="5"/>
      <c r="G51" s="2"/>
      <c r="H51" s="2"/>
      <c r="I51" s="2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7"/>
      <c r="AE51" s="7"/>
    </row>
    <row r="52" spans="1:31" s="6" customFormat="1" x14ac:dyDescent="0.25">
      <c r="A52" s="2"/>
      <c r="B52" s="2"/>
      <c r="C52" s="2"/>
      <c r="D52" s="2"/>
      <c r="E52" s="2"/>
      <c r="F52" s="2"/>
      <c r="G52" s="2"/>
      <c r="H52" s="2"/>
      <c r="I52" s="2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7"/>
      <c r="AE52" s="7"/>
    </row>
    <row r="53" spans="1:31" s="6" customFormat="1" x14ac:dyDescent="0.25">
      <c r="A53" s="2"/>
      <c r="B53" s="2"/>
      <c r="C53" s="2"/>
      <c r="D53" s="2"/>
      <c r="E53" s="2"/>
      <c r="F53" s="2"/>
      <c r="G53" s="2"/>
      <c r="H53" s="2"/>
      <c r="I53" s="2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7"/>
      <c r="AE53" s="7"/>
    </row>
    <row r="54" spans="1:31" s="6" customForma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7"/>
      <c r="AE54" s="7"/>
    </row>
    <row r="55" spans="1:31" s="6" customForma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7"/>
      <c r="AE55" s="7"/>
    </row>
    <row r="56" spans="1:31" s="6" customForma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7"/>
      <c r="AE56" s="7"/>
    </row>
    <row r="57" spans="1:31" s="6" customForma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7"/>
      <c r="AE57" s="7"/>
    </row>
    <row r="58" spans="1:31" s="6" customForma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7"/>
      <c r="AE58" s="7"/>
    </row>
    <row r="59" spans="1:31" s="6" customForma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7"/>
      <c r="AE59" s="7"/>
    </row>
    <row r="60" spans="1:31" s="6" customForma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7"/>
      <c r="AE60" s="7"/>
    </row>
    <row r="61" spans="1:31" s="6" customForma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7"/>
      <c r="AE61" s="7"/>
    </row>
    <row r="62" spans="1:31" s="6" customForma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7"/>
      <c r="AE62" s="7"/>
    </row>
    <row r="63" spans="1:31" s="6" customForma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7"/>
      <c r="AE63" s="7"/>
    </row>
    <row r="64" spans="1:31" s="6" customForma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7"/>
      <c r="AE64" s="7"/>
    </row>
    <row r="65" spans="1:31" s="6" customForma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7"/>
      <c r="AE65" s="7"/>
    </row>
    <row r="66" spans="1:31" s="6" customForma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7"/>
      <c r="AE66" s="7"/>
    </row>
    <row r="67" spans="1:31" s="6" customForma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7"/>
      <c r="AE67" s="7"/>
    </row>
    <row r="68" spans="1:31" s="6" customForma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7"/>
      <c r="AE68" s="7"/>
    </row>
    <row r="69" spans="1:3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5"/>
      <c r="AE69" s="5"/>
    </row>
    <row r="70" spans="1:3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5"/>
      <c r="AE70" s="5"/>
    </row>
    <row r="71" spans="1:3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5"/>
      <c r="AE71" s="5"/>
    </row>
    <row r="72" spans="1:3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5"/>
      <c r="AE72" s="5"/>
    </row>
    <row r="73" spans="1:3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5"/>
      <c r="AE73" s="5"/>
    </row>
    <row r="74" spans="1:3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5"/>
      <c r="AE74" s="5"/>
    </row>
    <row r="75" spans="1:3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5"/>
      <c r="AE75" s="5"/>
    </row>
    <row r="76" spans="1:3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5"/>
      <c r="AE76" s="5"/>
    </row>
    <row r="77" spans="1:3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5"/>
      <c r="AE77" s="5"/>
    </row>
    <row r="78" spans="1:3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5"/>
      <c r="AE78" s="5"/>
    </row>
    <row r="79" spans="1:3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5"/>
      <c r="AE79" s="5"/>
    </row>
    <row r="80" spans="1:3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5"/>
      <c r="AE80" s="5"/>
    </row>
    <row r="81" spans="1:3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5"/>
      <c r="AE81" s="5"/>
    </row>
    <row r="82" spans="1:3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5"/>
      <c r="AE82" s="5"/>
    </row>
    <row r="83" spans="1:3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5"/>
      <c r="AE83" s="5"/>
    </row>
    <row r="84" spans="1:3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5"/>
      <c r="AE84" s="5"/>
    </row>
    <row r="85" spans="1:3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5"/>
      <c r="AE85" s="5"/>
    </row>
    <row r="86" spans="1:3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5"/>
      <c r="AE86" s="5"/>
    </row>
    <row r="87" spans="1:3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5"/>
      <c r="AE87" s="5"/>
    </row>
    <row r="88" spans="1:3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5"/>
      <c r="AE88" s="5"/>
    </row>
    <row r="89" spans="1:3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5"/>
      <c r="AE89" s="5"/>
    </row>
    <row r="90" spans="1:3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5"/>
      <c r="AE90" s="5"/>
    </row>
    <row r="91" spans="1:3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5"/>
      <c r="AE91" s="5"/>
    </row>
    <row r="92" spans="1:3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5"/>
      <c r="AE92" s="5"/>
    </row>
    <row r="93" spans="1:3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5"/>
      <c r="AE93" s="5"/>
    </row>
    <row r="94" spans="1:3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5"/>
      <c r="AE94" s="5"/>
    </row>
    <row r="95" spans="1:3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5"/>
      <c r="AE95" s="5"/>
    </row>
    <row r="96" spans="1:3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5"/>
      <c r="AE96" s="5"/>
    </row>
    <row r="97" spans="1:3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5"/>
      <c r="AE97" s="5"/>
    </row>
    <row r="98" spans="1:3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5"/>
      <c r="AE98" s="5"/>
    </row>
    <row r="99" spans="1:3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5"/>
      <c r="AE99" s="5"/>
    </row>
    <row r="100" spans="1:3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5"/>
      <c r="AE100" s="5"/>
    </row>
    <row r="101" spans="1:3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5"/>
      <c r="AE101" s="5"/>
    </row>
    <row r="102" spans="1:3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5"/>
      <c r="AE102" s="5"/>
    </row>
    <row r="103" spans="1:3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5"/>
      <c r="AE103" s="5"/>
    </row>
    <row r="104" spans="1:3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5"/>
      <c r="AE104" s="5"/>
    </row>
    <row r="105" spans="1:3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5"/>
      <c r="AE105" s="5"/>
    </row>
    <row r="106" spans="1:3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5"/>
      <c r="AE106" s="5"/>
    </row>
    <row r="107" spans="1:3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5"/>
      <c r="AE107" s="5"/>
    </row>
    <row r="108" spans="1:3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5"/>
      <c r="AE108" s="5"/>
    </row>
    <row r="109" spans="1:3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5"/>
      <c r="AE109" s="5"/>
    </row>
    <row r="110" spans="1:3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5"/>
      <c r="AE110" s="5"/>
    </row>
    <row r="111" spans="1:3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5"/>
      <c r="AE111" s="5"/>
    </row>
    <row r="112" spans="1:3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5"/>
      <c r="AE112" s="5"/>
    </row>
    <row r="113" spans="1:3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5"/>
      <c r="AE113" s="5"/>
    </row>
    <row r="114" spans="1:3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5"/>
      <c r="AE114" s="5"/>
    </row>
    <row r="115" spans="1:3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5"/>
      <c r="AE115" s="5"/>
    </row>
    <row r="116" spans="1:3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5"/>
      <c r="AE116" s="5"/>
    </row>
    <row r="117" spans="1:3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5"/>
      <c r="AE117" s="5"/>
    </row>
    <row r="118" spans="1:3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5"/>
      <c r="AE118" s="5"/>
    </row>
    <row r="119" spans="1:3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5"/>
      <c r="AE119" s="5"/>
    </row>
    <row r="120" spans="1:3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5"/>
      <c r="AE120" s="5"/>
    </row>
    <row r="121" spans="1:3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5"/>
      <c r="AE121" s="5"/>
    </row>
    <row r="122" spans="1:3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5"/>
      <c r="AE122" s="5"/>
    </row>
    <row r="123" spans="1:3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5"/>
      <c r="AE123" s="5"/>
    </row>
    <row r="124" spans="1:3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5"/>
      <c r="AE124" s="5"/>
    </row>
    <row r="125" spans="1:3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5"/>
      <c r="AE125" s="5"/>
    </row>
    <row r="126" spans="1:3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5"/>
      <c r="AE126" s="5"/>
    </row>
    <row r="127" spans="1:3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5"/>
      <c r="AE127" s="5"/>
    </row>
    <row r="128" spans="1:3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5"/>
      <c r="AE128" s="5"/>
    </row>
    <row r="129" spans="1:3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5"/>
      <c r="AE129" s="5"/>
    </row>
    <row r="130" spans="1:3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5"/>
      <c r="AE130" s="5"/>
    </row>
    <row r="131" spans="1:3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5"/>
      <c r="AE131" s="5"/>
    </row>
    <row r="132" spans="1:3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5"/>
      <c r="AE132" s="5"/>
    </row>
    <row r="133" spans="1:3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5"/>
      <c r="AE133" s="5"/>
    </row>
    <row r="134" spans="1:3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5"/>
      <c r="AE134" s="5"/>
    </row>
    <row r="135" spans="1:3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5"/>
      <c r="AE135" s="5"/>
    </row>
    <row r="136" spans="1:3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5"/>
      <c r="AE136" s="5"/>
    </row>
    <row r="137" spans="1:3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5"/>
      <c r="AE137" s="5"/>
    </row>
    <row r="138" spans="1:3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5"/>
      <c r="AE138" s="5"/>
    </row>
    <row r="139" spans="1:3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5"/>
      <c r="AE139" s="5"/>
    </row>
    <row r="140" spans="1:3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5"/>
      <c r="AE140" s="5"/>
    </row>
    <row r="141" spans="1:3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5"/>
      <c r="AE141" s="5"/>
    </row>
    <row r="142" spans="1:3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5"/>
      <c r="AE142" s="5"/>
    </row>
    <row r="143" spans="1:3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5"/>
      <c r="AE143" s="5"/>
    </row>
    <row r="144" spans="1:3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5"/>
      <c r="AE144" s="5"/>
    </row>
    <row r="145" spans="1:3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5"/>
      <c r="AE145" s="5"/>
    </row>
    <row r="146" spans="1:3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5"/>
      <c r="AE146" s="5"/>
    </row>
    <row r="147" spans="1:3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5"/>
      <c r="AE147" s="5"/>
    </row>
    <row r="148" spans="1:3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5"/>
      <c r="AE148" s="5"/>
    </row>
    <row r="149" spans="1:3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5"/>
      <c r="AE149" s="5"/>
    </row>
    <row r="150" spans="1:3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5"/>
      <c r="AE150" s="5"/>
    </row>
    <row r="151" spans="1:3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5"/>
      <c r="AE151" s="5"/>
    </row>
    <row r="152" spans="1:3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5"/>
      <c r="AE152" s="5"/>
    </row>
    <row r="153" spans="1:3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5"/>
      <c r="AE153" s="5"/>
    </row>
    <row r="154" spans="1:3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5"/>
      <c r="AE154" s="5"/>
    </row>
    <row r="155" spans="1:3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5"/>
      <c r="AE155" s="5"/>
    </row>
    <row r="156" spans="1:3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5"/>
      <c r="AE156" s="5"/>
    </row>
    <row r="157" spans="1:3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5"/>
      <c r="AE157" s="5"/>
    </row>
    <row r="158" spans="1:3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5"/>
      <c r="AE158" s="5"/>
    </row>
    <row r="159" spans="1:3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5"/>
      <c r="AE159" s="5"/>
    </row>
    <row r="160" spans="1:3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5"/>
      <c r="AE160" s="5"/>
    </row>
    <row r="161" spans="1:3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5"/>
      <c r="AE161" s="5"/>
    </row>
    <row r="162" spans="1:3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5"/>
      <c r="AE162" s="5"/>
    </row>
    <row r="163" spans="1:3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5"/>
      <c r="AE163" s="5"/>
    </row>
    <row r="164" spans="1:3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5"/>
      <c r="AE164" s="5"/>
    </row>
    <row r="165" spans="1:3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5"/>
      <c r="AE165" s="5"/>
    </row>
    <row r="166" spans="1:3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5"/>
      <c r="AE166" s="5"/>
    </row>
    <row r="167" spans="1:3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5"/>
      <c r="AE167" s="5"/>
    </row>
    <row r="168" spans="1:3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5"/>
      <c r="AE168" s="5"/>
    </row>
    <row r="169" spans="1:3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5"/>
      <c r="AE169" s="5"/>
    </row>
    <row r="170" spans="1:3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5"/>
      <c r="AE170" s="5"/>
    </row>
    <row r="171" spans="1:3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5"/>
      <c r="AE171" s="5"/>
    </row>
    <row r="172" spans="1:3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5"/>
      <c r="AE172" s="5"/>
    </row>
    <row r="173" spans="1:3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5"/>
      <c r="AE173" s="5"/>
    </row>
    <row r="174" spans="1:3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5"/>
      <c r="AE174" s="5"/>
    </row>
    <row r="175" spans="1:3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5"/>
      <c r="AE175" s="5"/>
    </row>
    <row r="176" spans="1:3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5"/>
      <c r="AE176" s="5"/>
    </row>
    <row r="177" spans="1:3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5"/>
      <c r="AE177" s="5"/>
    </row>
    <row r="178" spans="1:3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5"/>
      <c r="AE178" s="5"/>
    </row>
    <row r="179" spans="1:3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5"/>
      <c r="AE179" s="5"/>
    </row>
    <row r="180" spans="1:3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5"/>
      <c r="AE180" s="5"/>
    </row>
    <row r="181" spans="1:3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5"/>
      <c r="AE181" s="5"/>
    </row>
    <row r="182" spans="1:3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5"/>
      <c r="AE182" s="5"/>
    </row>
    <row r="183" spans="1:3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5"/>
      <c r="AE183" s="5"/>
    </row>
    <row r="184" spans="1:3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5"/>
      <c r="AE184" s="5"/>
    </row>
    <row r="185" spans="1:3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5"/>
      <c r="AE185" s="5"/>
    </row>
    <row r="186" spans="1:3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5"/>
      <c r="AE186" s="5"/>
    </row>
    <row r="187" spans="1:3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5"/>
      <c r="AE187" s="5"/>
    </row>
    <row r="188" spans="1:3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5"/>
      <c r="AE188" s="5"/>
    </row>
    <row r="189" spans="1:3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5"/>
      <c r="AE189" s="5"/>
    </row>
    <row r="190" spans="1:3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5"/>
      <c r="AE190" s="5"/>
    </row>
    <row r="191" spans="1:3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5"/>
      <c r="AE191" s="5"/>
    </row>
    <row r="192" spans="1:3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5"/>
      <c r="AE192" s="5"/>
    </row>
    <row r="193" spans="1:3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5"/>
      <c r="AE193" s="5"/>
    </row>
    <row r="194" spans="1:3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5"/>
      <c r="AE194" s="5"/>
    </row>
    <row r="195" spans="1:3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5"/>
      <c r="AE195" s="5"/>
    </row>
    <row r="196" spans="1:3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5"/>
      <c r="AE196" s="5"/>
    </row>
    <row r="197" spans="1:3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5"/>
      <c r="AE197" s="5"/>
    </row>
    <row r="198" spans="1:3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5"/>
      <c r="AE198" s="5"/>
    </row>
    <row r="199" spans="1:3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5"/>
      <c r="AE199" s="5"/>
    </row>
    <row r="200" spans="1:3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5"/>
      <c r="AE200" s="5"/>
    </row>
    <row r="201" spans="1:3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5"/>
      <c r="AE201" s="5"/>
    </row>
    <row r="202" spans="1:3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5"/>
      <c r="AE202" s="5"/>
    </row>
    <row r="203" spans="1:3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5"/>
      <c r="AE203" s="5"/>
    </row>
    <row r="204" spans="1:3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5"/>
      <c r="AE204" s="5"/>
    </row>
    <row r="205" spans="1:3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5"/>
      <c r="AE205" s="5"/>
    </row>
    <row r="206" spans="1:3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5"/>
      <c r="AE206" s="5"/>
    </row>
    <row r="207" spans="1:3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5"/>
      <c r="AE207" s="5"/>
    </row>
    <row r="208" spans="1:3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5"/>
      <c r="AE208" s="5"/>
    </row>
    <row r="209" spans="1:3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5"/>
      <c r="AE209" s="5"/>
    </row>
    <row r="210" spans="1:3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5"/>
      <c r="AE210" s="5"/>
    </row>
    <row r="211" spans="1:3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5"/>
      <c r="AE211" s="5"/>
    </row>
    <row r="212" spans="1:3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5"/>
      <c r="AE212" s="5"/>
    </row>
    <row r="213" spans="1:3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5"/>
      <c r="AE213" s="5"/>
    </row>
    <row r="214" spans="1:3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5"/>
      <c r="AE214" s="5"/>
    </row>
    <row r="215" spans="1:3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5"/>
      <c r="AE215" s="5"/>
    </row>
    <row r="216" spans="1:3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5"/>
      <c r="AE216" s="5"/>
    </row>
    <row r="217" spans="1:3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5"/>
      <c r="AE217" s="5"/>
    </row>
    <row r="218" spans="1:3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5"/>
      <c r="AE218" s="5"/>
    </row>
    <row r="219" spans="1:3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5"/>
      <c r="AE219" s="5"/>
    </row>
    <row r="220" spans="1:3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5"/>
      <c r="AE220" s="5"/>
    </row>
    <row r="221" spans="1:3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5"/>
      <c r="AE221" s="5"/>
    </row>
    <row r="222" spans="1:3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5"/>
      <c r="AE222" s="5"/>
    </row>
    <row r="223" spans="1:3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5"/>
      <c r="AE223" s="5"/>
    </row>
    <row r="224" spans="1:3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5"/>
      <c r="AE224" s="5"/>
    </row>
    <row r="225" spans="1:3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5"/>
      <c r="AE225" s="5"/>
    </row>
    <row r="226" spans="1:3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5"/>
      <c r="AE226" s="5"/>
    </row>
    <row r="227" spans="1:3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5"/>
      <c r="AE227" s="5"/>
    </row>
    <row r="228" spans="1:3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5"/>
      <c r="AE228" s="5"/>
    </row>
    <row r="229" spans="1:3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5"/>
      <c r="AE229" s="5"/>
    </row>
    <row r="230" spans="1:3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5"/>
      <c r="AE230" s="5"/>
    </row>
    <row r="231" spans="1:3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5"/>
      <c r="AE231" s="5"/>
    </row>
    <row r="232" spans="1:3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5"/>
      <c r="AE232" s="5"/>
    </row>
    <row r="233" spans="1:3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5"/>
      <c r="AE233" s="5"/>
    </row>
    <row r="234" spans="1:3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5"/>
      <c r="AE234" s="5"/>
    </row>
    <row r="235" spans="1:3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5"/>
      <c r="AE235" s="5"/>
    </row>
    <row r="236" spans="1:3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5"/>
      <c r="AE236" s="5"/>
    </row>
    <row r="237" spans="1:3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5"/>
      <c r="AE237" s="5"/>
    </row>
    <row r="238" spans="1:3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5"/>
      <c r="AE238" s="5"/>
    </row>
    <row r="239" spans="1:3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5"/>
      <c r="AE239" s="5"/>
    </row>
    <row r="240" spans="1:3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5"/>
      <c r="AE240" s="5"/>
    </row>
    <row r="241" spans="1:3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5"/>
      <c r="AE241" s="5"/>
    </row>
    <row r="242" spans="1:3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5"/>
      <c r="AE242" s="5"/>
    </row>
    <row r="243" spans="1:3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5"/>
      <c r="AE243" s="5"/>
    </row>
    <row r="244" spans="1:3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5"/>
      <c r="AE244" s="5"/>
    </row>
    <row r="245" spans="1:3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5"/>
      <c r="AE245" s="5"/>
    </row>
    <row r="246" spans="1:3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5"/>
      <c r="AE246" s="5"/>
    </row>
    <row r="247" spans="1:3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5"/>
      <c r="AE247" s="5"/>
    </row>
    <row r="248" spans="1:3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5"/>
      <c r="AE248" s="5"/>
    </row>
    <row r="249" spans="1:3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5"/>
      <c r="AE249" s="5"/>
    </row>
    <row r="250" spans="1:3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5"/>
      <c r="AE250" s="5"/>
    </row>
    <row r="251" spans="1:3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5"/>
      <c r="AE251" s="5"/>
    </row>
    <row r="252" spans="1:3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5"/>
      <c r="AE252" s="5"/>
    </row>
    <row r="253" spans="1:3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5"/>
      <c r="AE253" s="5"/>
    </row>
    <row r="254" spans="1:3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5"/>
      <c r="AE254" s="5"/>
    </row>
    <row r="255" spans="1:3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5"/>
      <c r="AE255" s="5"/>
    </row>
    <row r="256" spans="1:3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5"/>
      <c r="AE256" s="5"/>
    </row>
    <row r="257" spans="1:3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5"/>
      <c r="AE257" s="5"/>
    </row>
    <row r="258" spans="1:3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5"/>
      <c r="AE258" s="5"/>
    </row>
    <row r="259" spans="1:3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5"/>
      <c r="AE259" s="5"/>
    </row>
    <row r="260" spans="1:3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5"/>
      <c r="AE260" s="5"/>
    </row>
    <row r="261" spans="1:3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5"/>
      <c r="AE261" s="5"/>
    </row>
    <row r="262" spans="1:3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5"/>
      <c r="AE262" s="5"/>
    </row>
    <row r="263" spans="1:3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5"/>
      <c r="AE263" s="5"/>
    </row>
    <row r="264" spans="1:3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5"/>
      <c r="AE264" s="5"/>
    </row>
    <row r="265" spans="1:3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5"/>
      <c r="AE265" s="5"/>
    </row>
    <row r="266" spans="1:3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5"/>
      <c r="AE266" s="5"/>
    </row>
    <row r="267" spans="1:3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5"/>
      <c r="AE267" s="5"/>
    </row>
    <row r="268" spans="1:3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5"/>
      <c r="AE268" s="5"/>
    </row>
    <row r="269" spans="1:3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5"/>
      <c r="AE269" s="5"/>
    </row>
    <row r="270" spans="1:3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5"/>
      <c r="AE270" s="5"/>
    </row>
    <row r="271" spans="1:3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5"/>
      <c r="AE271" s="5"/>
    </row>
    <row r="272" spans="1:3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5"/>
      <c r="AE272" s="5"/>
    </row>
    <row r="273" spans="1:3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5"/>
      <c r="AE273" s="5"/>
    </row>
    <row r="274" spans="1:3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5"/>
      <c r="AE274" s="5"/>
    </row>
    <row r="275" spans="1:3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5"/>
      <c r="AE275" s="5"/>
    </row>
    <row r="276" spans="1:3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5"/>
      <c r="AE276" s="5"/>
    </row>
    <row r="277" spans="1:3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 spans="1:3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 spans="1:3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 spans="1:3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 spans="1:3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 spans="1:3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 spans="1:3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 spans="1:3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 spans="1:3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 spans="1:3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 spans="1:3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 spans="1:3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 spans="1:3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 spans="1:3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 spans="1:3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 spans="1:3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 spans="1:3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 spans="1:3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 spans="1:3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 spans="1:3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 spans="1:3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 spans="1:3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 spans="1:3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 spans="1:3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 spans="1:3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 spans="1:3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</sheetData>
  <sheetProtection formatCells="0" formatColumns="0" formatRows="0" insertColumns="0" insertRows="0" insertHyperlinks="0" deleteColumns="0" deleteRows="0" selectLockedCells="1" sort="0" autoFilter="0" pivotTables="0"/>
  <phoneticPr fontId="6" type="noConversion"/>
  <printOptions horizontalCentered="1"/>
  <pageMargins left="0.25" right="0.25" top="0.5" bottom="0.75" header="0.5" footer="0.5"/>
  <pageSetup scale="74" orientation="portrait" r:id="rId1"/>
  <headerFooter alignWithMargins="0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 Other Revenue- Example</vt:lpstr>
      <vt:lpstr>' Other Revenue- Example'!Print_Area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Self Supporting Budget Request - Form 1</dc:title>
  <dc:creator>Authorized Gateway Customer</dc:creator>
  <cp:lastModifiedBy>Zhanlei Yao</cp:lastModifiedBy>
  <cp:lastPrinted>2019-12-17T18:45:30Z</cp:lastPrinted>
  <dcterms:created xsi:type="dcterms:W3CDTF">1998-01-21T18:25:41Z</dcterms:created>
  <dcterms:modified xsi:type="dcterms:W3CDTF">2023-01-18T19:59:44Z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