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<sst xmlns="http://schemas.openxmlformats.org/spreadsheetml/2006/main" count="20" uniqueCount="18">
  <si>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B-Base</t>
  </si>
  <si>
    <t>Chairs</t>
  </si>
  <si>
    <t>Chair</t>
  </si>
  <si>
    <t xml:space="preserve">Chair Daily </t>
  </si>
  <si>
    <t>Required</t>
  </si>
  <si>
    <t>Department/Unit</t>
  </si>
  <si>
    <t>20% Sup.</t>
  </si>
  <si>
    <t>Stipends</t>
  </si>
  <si>
    <t>Pay Rate</t>
  </si>
  <si>
    <t>Reduction</t>
  </si>
  <si>
    <t>Leave Days</t>
  </si>
  <si>
    <t>Required Pay</t>
  </si>
  <si>
    <t>Sample 1</t>
  </si>
  <si>
    <t>Sample 2</t>
  </si>
  <si>
    <t>Sample 3</t>
  </si>
  <si>
    <t>Salary</t>
  </si>
  <si>
    <t>Chair</t>
  </si>
  <si>
    <t>Chair Daily Pay Rate calculation based upon Chair Salary divided by 260 days.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</si>
</sst>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_(&quot;$&quot;* #,##0.000_);_(&quot;$&quot;* \(#,##0.000\);_(&quot;$&quot;* &quot;-&quot;???_);_(@_)"/>
    <numFmt numFmtId="170" formatCode="_(* #,##0.000_);_(* \(#,##0.000\);_(* &quot;-&quot;?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0" xfId="44" applyNumberFormat="1" applyFont="1" applyBorder="1" applyAlignment="1">
      <alignment/>
    </xf>
    <xf numFmtId="0" fontId="2" fillId="24" borderId="12" xfId="0" applyFont="1" applyFill="1" applyBorder="1" applyAlignment="1">
      <alignment horizontal="center"/>
    </xf>
    <xf numFmtId="2" fontId="0" fillId="24" borderId="12" xfId="0" applyNumberFormat="1" applyFill="1" applyBorder="1" applyAlignment="1">
      <alignment/>
    </xf>
    <xf numFmtId="167" fontId="0" fillId="24" borderId="0" xfId="44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J16" sqref="J16"/>
    </sheetView>
  </sheetViews>
  <sheetFormatPr defaultColWidth="8.8515625" defaultRowHeight="15"/>
  <cols>
    <col min="1" max="1" width="16.8515625" style="0" bestFit="1" customWidth="1"/>
    <col min="2" max="2" width="12.421875" style="0" bestFit="1" customWidth="1"/>
    <col min="3" max="3" width="11.421875" style="0" bestFit="1" customWidth="1"/>
    <col min="4" max="4" width="10.421875" style="0" bestFit="1" customWidth="1"/>
    <col min="5" max="5" width="10.421875" style="0" customWidth="1"/>
    <col min="6" max="6" width="11.421875" style="0" bestFit="1" customWidth="1"/>
    <col min="7" max="7" width="13.421875" style="0" bestFit="1" customWidth="1"/>
    <col min="8" max="8" width="11.421875" style="0" bestFit="1" customWidth="1"/>
    <col min="9" max="16384" width="11.421875" style="0" customWidth="1"/>
  </cols>
  <sheetData>
    <row r="1" spans="1:8" ht="15">
      <c r="A1" s="4"/>
      <c r="B1" s="5" t="s">
        <v>1</v>
      </c>
      <c r="C1" s="5" t="s">
        <v>1</v>
      </c>
      <c r="D1" s="5" t="s">
        <v>2</v>
      </c>
      <c r="E1" s="5" t="s">
        <v>2</v>
      </c>
      <c r="F1" s="6" t="s">
        <v>3</v>
      </c>
      <c r="G1" s="7" t="s">
        <v>11</v>
      </c>
      <c r="H1" s="10" t="s">
        <v>4</v>
      </c>
    </row>
    <row r="2" spans="1:8" ht="15">
      <c r="A2" s="8" t="s">
        <v>5</v>
      </c>
      <c r="B2" s="5" t="s">
        <v>0</v>
      </c>
      <c r="C2" s="5" t="s">
        <v>6</v>
      </c>
      <c r="D2" s="5" t="s">
        <v>7</v>
      </c>
      <c r="E2" s="5" t="s">
        <v>15</v>
      </c>
      <c r="F2" s="6" t="s">
        <v>8</v>
      </c>
      <c r="G2" s="7" t="s">
        <v>9</v>
      </c>
      <c r="H2" s="10" t="s">
        <v>10</v>
      </c>
    </row>
    <row r="3" spans="1:8" ht="15">
      <c r="A3" s="1" t="s">
        <v>12</v>
      </c>
      <c r="B3" s="9">
        <v>75000</v>
      </c>
      <c r="C3" s="9">
        <f>B3*0.2</f>
        <v>15000</v>
      </c>
      <c r="D3" s="9">
        <v>8500</v>
      </c>
      <c r="E3" s="9">
        <f>SUM(B3:D3)</f>
        <v>98500</v>
      </c>
      <c r="F3" s="2">
        <f>E3/260</f>
        <v>378.84615384615387</v>
      </c>
      <c r="G3" s="3">
        <f>SUM(C3:D3)*0.046</f>
        <v>1081</v>
      </c>
      <c r="H3" s="16">
        <f>G3/F3</f>
        <v>2.8534010152284264</v>
      </c>
    </row>
    <row r="4" spans="1:8" ht="15">
      <c r="A4" s="1" t="s">
        <v>13</v>
      </c>
      <c r="B4" s="9">
        <v>100000</v>
      </c>
      <c r="C4" s="9">
        <f>B4*0.2</f>
        <v>20000</v>
      </c>
      <c r="D4" s="9">
        <v>6000</v>
      </c>
      <c r="E4" s="9">
        <f>SUM(B4:D4)</f>
        <v>126000</v>
      </c>
      <c r="F4" s="2">
        <f>E4/260</f>
        <v>484.61538461538464</v>
      </c>
      <c r="G4" s="3">
        <f>SUM(C4:D4)*0.046</f>
        <v>1196</v>
      </c>
      <c r="H4" s="16">
        <f>G4/F4</f>
        <v>2.467936507936508</v>
      </c>
    </row>
    <row r="5" spans="1:8" ht="15">
      <c r="A5" s="1" t="s">
        <v>14</v>
      </c>
      <c r="B5" s="9">
        <v>150000</v>
      </c>
      <c r="C5" s="9">
        <f>B5*0.2</f>
        <v>30000</v>
      </c>
      <c r="D5" s="9">
        <v>6000</v>
      </c>
      <c r="E5" s="9">
        <f>SUM(B5:D5)</f>
        <v>186000</v>
      </c>
      <c r="F5" s="2">
        <f>E5/260</f>
        <v>715.3846153846154</v>
      </c>
      <c r="G5" s="3">
        <f>SUM(C5:D5)*0.046</f>
        <v>1656</v>
      </c>
      <c r="H5" s="16">
        <f>G5/F5</f>
        <v>2.3148387096774194</v>
      </c>
    </row>
    <row r="6" spans="1:8" ht="15">
      <c r="A6" s="1" t="s">
        <v>16</v>
      </c>
      <c r="B6" s="12">
        <v>1</v>
      </c>
      <c r="C6" s="9">
        <f>B6*0.2</f>
        <v>0.2</v>
      </c>
      <c r="D6" s="12">
        <v>1</v>
      </c>
      <c r="E6" s="9">
        <f>SUM(B6:D6)</f>
        <v>2.2</v>
      </c>
      <c r="F6" s="2">
        <f>E6/260</f>
        <v>0.008461538461538463</v>
      </c>
      <c r="G6" s="3">
        <f>SUM(C6:D6)*0.046</f>
        <v>0.0552</v>
      </c>
      <c r="H6" s="11">
        <f>G6/F6</f>
        <v>6.523636363636363</v>
      </c>
    </row>
    <row r="7" spans="1:8" ht="15">
      <c r="A7" s="14"/>
      <c r="B7" s="13"/>
      <c r="C7" s="13"/>
      <c r="D7" s="13"/>
      <c r="E7" s="9"/>
      <c r="F7" s="3"/>
      <c r="G7" s="3"/>
      <c r="H7" s="15"/>
    </row>
    <row r="8" ht="15">
      <c r="B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Larry Hamilton</cp:lastModifiedBy>
  <dcterms:created xsi:type="dcterms:W3CDTF">2009-09-09T22:05:00Z</dcterms:created>
  <dcterms:modified xsi:type="dcterms:W3CDTF">2009-09-17T19:18:27Z</dcterms:modified>
  <cp:category/>
  <cp:version/>
  <cp:contentType/>
  <cp:contentStatus/>
</cp:coreProperties>
</file>